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07　大会再開\"/>
    </mc:Choice>
  </mc:AlternateContent>
  <xr:revisionPtr revIDLastSave="0" documentId="13_ncr:1_{1F985877-CDDE-43B3-93BA-E5AA04A3348D}" xr6:coauthVersionLast="47" xr6:coauthVersionMax="47" xr10:uidLastSave="{00000000-0000-0000-0000-000000000000}"/>
  <bookViews>
    <workbookView xWindow="-110" yWindow="-110" windowWidth="19420" windowHeight="10300" xr2:uid="{00000000-000D-0000-FFFF-FFFF00000000}"/>
  </bookViews>
  <sheets>
    <sheet name="24RCS#8川島　●●大学" sheetId="4" r:id="rId1"/>
    <sheet name="カメラ"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4" l="1"/>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6" i="4"/>
  <c r="A35"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H59" i="4" l="1"/>
  <c r="A5" i="4"/>
  <c r="H60" i="4" l="1"/>
</calcChain>
</file>

<file path=xl/sharedStrings.xml><?xml version="1.0" encoding="utf-8"?>
<sst xmlns="http://schemas.openxmlformats.org/spreadsheetml/2006/main" count="122" uniqueCount="105">
  <si>
    <t>学年</t>
    <rPh sb="0" eb="2">
      <t>ガクネン</t>
    </rPh>
    <phoneticPr fontId="1"/>
  </si>
  <si>
    <t>学連　太郎</t>
    <rPh sb="0" eb="2">
      <t>ガクレン</t>
    </rPh>
    <rPh sb="3" eb="5">
      <t>タロウ</t>
    </rPh>
    <phoneticPr fontId="1"/>
  </si>
  <si>
    <t>48MU1234567</t>
    <phoneticPr fontId="1"/>
  </si>
  <si>
    <t>東京</t>
    <rPh sb="0" eb="2">
      <t>トウキョウ</t>
    </rPh>
    <phoneticPr fontId="1"/>
  </si>
  <si>
    <t>登録車連</t>
    <rPh sb="0" eb="2">
      <t>トウロク</t>
    </rPh>
    <rPh sb="2" eb="3">
      <t>シャ</t>
    </rPh>
    <rPh sb="3" eb="4">
      <t>レン</t>
    </rPh>
    <phoneticPr fontId="1"/>
  </si>
  <si>
    <t>所属・関係(リストから選択)</t>
    <rPh sb="0" eb="2">
      <t>ショゾク</t>
    </rPh>
    <rPh sb="3" eb="5">
      <t>カンケイ</t>
    </rPh>
    <rPh sb="11" eb="13">
      <t>センタク</t>
    </rPh>
    <phoneticPr fontId="1"/>
  </si>
  <si>
    <t>学生</t>
  </si>
  <si>
    <t>氏名〔漢字）</t>
    <rPh sb="0" eb="2">
      <t>シメイ</t>
    </rPh>
    <rPh sb="2" eb="5">
      <t>（カンジ</t>
    </rPh>
    <phoneticPr fontId="1"/>
  </si>
  <si>
    <t>不要な方を消す</t>
    <rPh sb="0" eb="2">
      <t>フヨウ</t>
    </rPh>
    <rPh sb="3" eb="4">
      <t>ホウ</t>
    </rPh>
    <rPh sb="5" eb="6">
      <t>ケ</t>
    </rPh>
    <phoneticPr fontId="1"/>
  </si>
  <si>
    <t>銀行</t>
    <rPh sb="0" eb="2">
      <t>ギンコウ</t>
    </rPh>
    <phoneticPr fontId="1"/>
  </si>
  <si>
    <t>支店</t>
    <rPh sb="0" eb="2">
      <t>シテン</t>
    </rPh>
    <phoneticPr fontId="1"/>
  </si>
  <si>
    <t>No.</t>
    <phoneticPr fontId="1"/>
  </si>
  <si>
    <t>Name〔英文）</t>
    <rPh sb="4" eb="7">
      <t>（エイブン</t>
    </rPh>
    <phoneticPr fontId="1"/>
  </si>
  <si>
    <t>生年月日〔西暦）</t>
    <rPh sb="0" eb="4">
      <t>セイネンガッッピ</t>
    </rPh>
    <rPh sb="4" eb="7">
      <t>（セイレキ</t>
    </rPh>
    <phoneticPr fontId="1"/>
  </si>
  <si>
    <t>（例）学連大学 体育会自転車競技部</t>
    <rPh sb="1" eb="2">
      <t>レイ</t>
    </rPh>
    <rPh sb="3" eb="5">
      <t>ガクレン</t>
    </rPh>
    <rPh sb="5" eb="7">
      <t>ダイガク</t>
    </rPh>
    <rPh sb="8" eb="11">
      <t>タイイクカイ</t>
    </rPh>
    <rPh sb="11" eb="16">
      <t>ジテンシャキョウギウ</t>
    </rPh>
    <rPh sb="16" eb="17">
      <t>ブ</t>
    </rPh>
    <phoneticPr fontId="1"/>
  </si>
  <si>
    <t>性別</t>
    <rPh sb="0" eb="2">
      <t>セイベツ</t>
    </rPh>
    <phoneticPr fontId="1"/>
  </si>
  <si>
    <t>JCF登録番号</t>
    <phoneticPr fontId="1"/>
  </si>
  <si>
    <t>（jicf＠remus.dti.ne.jp）に変更後のエントリー用紙をメールで送ること。これ以降のスタッフの変更・追加は認めない。</t>
    <phoneticPr fontId="1"/>
  </si>
  <si>
    <t>記入日</t>
    <rPh sb="0" eb="2">
      <t>キニュウ</t>
    </rPh>
    <rPh sb="2" eb="3">
      <t>ヒ</t>
    </rPh>
    <phoneticPr fontId="1"/>
  </si>
  <si>
    <t>記入者携帯
電話番号　</t>
    <rPh sb="0" eb="2">
      <t>キニュウ</t>
    </rPh>
    <rPh sb="2" eb="3">
      <t>シャ</t>
    </rPh>
    <rPh sb="3" eb="5">
      <t>ケイタイ</t>
    </rPh>
    <rPh sb="6" eb="8">
      <t>デンワ</t>
    </rPh>
    <rPh sb="8" eb="10">
      <t>バンゴウ</t>
    </rPh>
    <phoneticPr fontId="1"/>
  </si>
  <si>
    <t>記入者
Ｅ-ｍａｉｌアドレス　　　  　　                 　     　　　　　　　　　　　　　　　    　　　</t>
    <rPh sb="0" eb="2">
      <t>キニュウ</t>
    </rPh>
    <rPh sb="2" eb="3">
      <t>シャ</t>
    </rPh>
    <phoneticPr fontId="1"/>
  </si>
  <si>
    <t>チーム代表者会議 URL送付先Ｅ-ｍａｉｌアドレス　　　  　　                 　     　　　　　　　　　　　　　　　    　　　</t>
    <rPh sb="3" eb="6">
      <t>ダイヒョウシャ</t>
    </rPh>
    <rPh sb="6" eb="8">
      <t>カイギ</t>
    </rPh>
    <rPh sb="12" eb="15">
      <t>ソウフサキ</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</si>
  <si>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</si>
  <si>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</si>
  <si>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</si>
  <si>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</si>
  <si>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</si>
  <si>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</si>
  <si>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（入力例）</t>
    <rPh sb="1" eb="3">
      <t>ニュウリョク</t>
    </rPh>
    <rPh sb="3" eb="4">
      <t>レイ</t>
    </rPh>
    <phoneticPr fontId="1"/>
  </si>
  <si>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
  </si>
  <si>
    <t>GAKUREN Taro</t>
    <phoneticPr fontId="1"/>
  </si>
  <si>
    <t>学連　次郎</t>
    <rPh sb="0" eb="2">
      <t>ガクレン</t>
    </rPh>
    <rPh sb="3" eb="5">
      <t>ジロウ</t>
    </rPh>
    <phoneticPr fontId="1"/>
  </si>
  <si>
    <t>チームアテンダント
または審判ライセンス番号</t>
    <rPh sb="13" eb="15">
      <t>シンパン</t>
    </rPh>
    <phoneticPr fontId="1"/>
  </si>
  <si>
    <t>Ｆ</t>
  </si>
  <si>
    <t>Ｍ</t>
  </si>
  <si>
    <t>チームスタッフ1</t>
    <phoneticPr fontId="1"/>
  </si>
  <si>
    <t>チームスタッフ2</t>
  </si>
  <si>
    <t>チームスタッフ3</t>
  </si>
  <si>
    <t>チームスタッフ4</t>
  </si>
  <si>
    <t>チームスタッフ5</t>
  </si>
  <si>
    <t>コーチ</t>
  </si>
  <si>
    <t>学連　花子</t>
    <rPh sb="0" eb="2">
      <t>ガクレン</t>
    </rPh>
    <rPh sb="3" eb="5">
      <t>ハナコ</t>
    </rPh>
    <phoneticPr fontId="1"/>
  </si>
  <si>
    <t>送迎要員1</t>
    <rPh sb="0" eb="2">
      <t>ソウゲイ</t>
    </rPh>
    <rPh sb="2" eb="4">
      <t>ヨウイン</t>
    </rPh>
    <phoneticPr fontId="1"/>
  </si>
  <si>
    <t>送迎要員2</t>
    <rPh sb="0" eb="2">
      <t>ソウゲイ</t>
    </rPh>
    <rPh sb="2" eb="4">
      <t>ヨウイン</t>
    </rPh>
    <phoneticPr fontId="1"/>
  </si>
  <si>
    <t>◎　エントリーシート送信先</t>
    <rPh sb="10" eb="12">
      <t>ソウシン</t>
    </rPh>
    <rPh sb="12" eb="13">
      <t>サキ</t>
    </rPh>
    <phoneticPr fontId="1"/>
  </si>
  <si>
    <t xml:space="preserve">　エントリー用紙に記入した来場予定のチームスタッフ等の氏名を変更する場合は、大会開催３日前の22時までに当連盟事務局
</t>
    <rPh sb="25" eb="26">
      <t>トウ</t>
    </rPh>
    <phoneticPr fontId="1"/>
  </si>
  <si>
    <t>◎　締切り（厳守）</t>
    <rPh sb="2" eb="4">
      <t>シメキ</t>
    </rPh>
    <rPh sb="6" eb="8">
      <t>ゲンシュ</t>
    </rPh>
    <phoneticPr fontId="1"/>
  </si>
  <si>
    <t>◎　参加料</t>
    <rPh sb="2" eb="5">
      <t>サンカリョウ</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</si>
  <si>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</si>
  <si>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</si>
  <si>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</si>
  <si>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
  </si>
  <si>
    <t>口座名義</t>
    <rPh sb="0" eb="2">
      <t>コウザ</t>
    </rPh>
    <rPh sb="2" eb="4">
      <t>メイギ</t>
    </rPh>
    <phoneticPr fontId="1"/>
  </si>
  <si>
    <t>◎　領収書宛先</t>
    <rPh sb="2" eb="5">
      <t>リョウシュウショ</t>
    </rPh>
    <rPh sb="5" eb="7">
      <t>アテサキ</t>
    </rPh>
    <phoneticPr fontId="1"/>
  </si>
  <si>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
  </si>
  <si>
    <t>監督（チーム代表者）</t>
    <rPh sb="0" eb="2">
      <t>カントク</t>
    </rPh>
    <rPh sb="6" eb="9">
      <t>ダイヒョウシャ</t>
    </rPh>
    <phoneticPr fontId="1"/>
  </si>
  <si>
    <t>保有するライセンス（申請中含）</t>
    <rPh sb="0" eb="2">
      <t>ホユウ</t>
    </rPh>
    <rPh sb="10" eb="13">
      <t>シンセイチュウ</t>
    </rPh>
    <rPh sb="13" eb="14">
      <t>フク</t>
    </rPh>
    <phoneticPr fontId="42"/>
  </si>
  <si>
    <t>ライセンス番号</t>
    <rPh sb="5" eb="7">
      <t>バンゴウ</t>
    </rPh>
    <phoneticPr fontId="1"/>
  </si>
  <si>
    <t>48MU2234567</t>
    <phoneticPr fontId="1"/>
  </si>
  <si>
    <t>48MU3234567</t>
    <phoneticPr fontId="1"/>
  </si>
  <si>
    <t>UCIコーチライセンス</t>
  </si>
  <si>
    <t>セーフティ・ライド研修会受講実績</t>
    <rPh sb="9" eb="12">
      <t>ケンシュウカイ</t>
    </rPh>
    <rPh sb="12" eb="16">
      <t>ジュコウジッセキ</t>
    </rPh>
    <phoneticPr fontId="1"/>
  </si>
  <si>
    <t>座学講習受講日</t>
    <rPh sb="0" eb="2">
      <t>ザガク</t>
    </rPh>
    <rPh sb="2" eb="4">
      <t>コウシュウ</t>
    </rPh>
    <rPh sb="4" eb="6">
      <t>ジュコウ</t>
    </rPh>
    <rPh sb="6" eb="7">
      <t>ビ</t>
    </rPh>
    <phoneticPr fontId="1"/>
  </si>
  <si>
    <t>実地研修受講日</t>
    <rPh sb="0" eb="2">
      <t>ジッチ</t>
    </rPh>
    <rPh sb="2" eb="4">
      <t>ケンシュウ</t>
    </rPh>
    <rPh sb="4" eb="7">
      <t>ジュコウビ</t>
    </rPh>
    <phoneticPr fontId="1"/>
  </si>
  <si>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
  </si>
  <si>
    <t>普通　・　当座</t>
    <rPh sb="0" eb="2">
      <t>フツウ</t>
    </rPh>
    <rPh sb="5" eb="7">
      <t>トウザ</t>
    </rPh>
    <phoneticPr fontId="1"/>
  </si>
  <si>
    <t>銀行口座</t>
    <rPh sb="0" eb="2">
      <t>ギンコウ</t>
    </rPh>
    <rPh sb="2" eb="4">
      <t>コウザ</t>
    </rPh>
    <phoneticPr fontId="1"/>
  </si>
  <si>
    <t>UCI　ID</t>
    <phoneticPr fontId="1"/>
  </si>
  <si>
    <t>◎　参加料振込先</t>
    <rPh sb="2" eb="5">
      <t>サンカリョウ</t>
    </rPh>
    <rPh sb="5" eb="8">
      <t>フリコミサキ</t>
    </rPh>
    <phoneticPr fontId="1"/>
  </si>
  <si>
    <t>　※　銀行振込以外の支払方法は認めない。大会毎に送金口座が異なるので注意すること。</t>
    <phoneticPr fontId="1"/>
  </si>
  <si>
    <t>★入力上の注意　　列の増減とセルの結合は絶対にしないでください。不足する行は増やしてください。A列の関数は消さないでください。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rPh sb="48" eb="49">
      <t>レツ</t>
    </rPh>
    <rPh sb="50" eb="52">
      <t>カンスウ</t>
    </rPh>
    <rPh sb="53" eb="54">
      <t>ケ</t>
    </rPh>
    <phoneticPr fontId="1"/>
  </si>
  <si>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1"/>
  </si>
  <si>
    <t>円　     ×</t>
    <rPh sb="0" eb="1">
      <t>エン</t>
    </rPh>
    <phoneticPr fontId="1"/>
  </si>
  <si>
    <t>人　＝</t>
    <rPh sb="0" eb="1">
      <t>ニン</t>
    </rPh>
    <phoneticPr fontId="1"/>
  </si>
  <si>
    <t>円</t>
    <rPh sb="0" eb="1">
      <t>エン</t>
    </rPh>
    <phoneticPr fontId="1"/>
  </si>
  <si>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1"/>
  </si>
  <si>
    <t xml:space="preserve">学校名／チーム名              　   　   　　　　　　　　　　　　　　　　　　　　    </t>
    <rPh sb="0" eb="2">
      <t>ガッコウ</t>
    </rPh>
    <rPh sb="2" eb="3">
      <t>メイ</t>
    </rPh>
    <rPh sb="7" eb="8">
      <t>メイ</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</si>
  <si>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</si>
  <si>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</si>
  <si>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</si>
  <si>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</si>
  <si>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</si>
  <si>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</si>
  <si>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</si>
  <si>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</si>
  <si>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</si>
  <si>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監督（チーム代表者）携帯電話番号　　　  　　                 　     　　　　　　　　　　　　　　　    　　　</t>
    <rPh sb="0" eb="2">
      <t>カントク</t>
    </rPh>
    <rPh sb="6" eb="9">
      <t>ダイヒョウシャ</t>
    </rPh>
    <rPh sb="10" eb="12">
      <t>ケイタイ</t>
    </rPh>
    <rPh sb="12" eb="14">
      <t>デンワ</t>
    </rPh>
    <rPh sb="14" eb="16">
      <t>バンゴウ</t>
    </rPh>
    <phoneticPr fontId="1"/>
  </si>
  <si>
    <t>監督（チーム代表者）
Ｅ-ｍａｉｌアドレス　　　  　　                 　     　　　　　　　　　　　　　　　    　　　</t>
    <rPh sb="0" eb="2">
      <t>カントク</t>
    </rPh>
    <rPh sb="6" eb="9">
      <t>ダイヒョウシャ</t>
    </rPh>
    <rPh sb="10" eb="11">
      <t>キシャ</t>
    </rPh>
    <phoneticPr fontId="1"/>
  </si>
  <si>
    <t>クラス３</t>
  </si>
  <si>
    <t>学連登記選手1名につき</t>
    <rPh sb="0" eb="2">
      <t>ガクレン</t>
    </rPh>
    <rPh sb="2" eb="4">
      <t>トウキ</t>
    </rPh>
    <rPh sb="4" eb="6">
      <t>センシュ</t>
    </rPh>
    <rPh sb="7" eb="8">
      <t>メイ</t>
    </rPh>
    <phoneticPr fontId="1"/>
  </si>
  <si>
    <t>2023jicf.rcs.entry@gmail.com</t>
    <phoneticPr fontId="1"/>
  </si>
  <si>
    <t>JCF審判ライセンス</t>
  </si>
  <si>
    <t>なお、大会当日の申し出による受付での大会参加費の領収書の発行は行いませんので、ご注意ください。</t>
    <rPh sb="3" eb="5">
      <t>タイカイ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
  </si>
  <si>
    <t>記入者氏名　　　　　　    　　　</t>
    <rPh sb="0" eb="2">
      <t>キニュウ</t>
    </rPh>
    <rPh sb="2" eb="3">
      <t>シャ</t>
    </rPh>
    <rPh sb="3" eb="5">
      <t>シメイ</t>
    </rPh>
    <phoneticPr fontId="1"/>
  </si>
  <si>
    <r>
      <rPr>
        <b/>
        <sz val="14"/>
        <rFont val="メイリオ"/>
        <family val="3"/>
        <charset val="128"/>
      </rPr>
      <t>選手送迎・緊急時同行要員氏名/</t>
    </r>
    <r>
      <rPr>
        <b/>
        <sz val="12"/>
        <rFont val="メイリオ"/>
        <family val="3"/>
        <charset val="128"/>
      </rPr>
      <t>出場選手との兼務不可。スタッフとの兼務可。</t>
    </r>
    <rPh sb="0" eb="2">
      <t>センシュ</t>
    </rPh>
    <rPh sb="2" eb="4">
      <t>ソウゲイ</t>
    </rPh>
    <rPh sb="5" eb="8">
      <t>キンキュウジ</t>
    </rPh>
    <rPh sb="8" eb="10">
      <t>ドウコウ</t>
    </rPh>
    <rPh sb="10" eb="12">
      <t>ヨウイン</t>
    </rPh>
    <rPh sb="12" eb="14">
      <t>シメイ</t>
    </rPh>
    <rPh sb="15" eb="17">
      <t>シュツジョウ</t>
    </rPh>
    <rPh sb="17" eb="19">
      <t>センシュ</t>
    </rPh>
    <rPh sb="21" eb="23">
      <t>ケンム</t>
    </rPh>
    <rPh sb="23" eb="25">
      <t>フカ</t>
    </rPh>
    <rPh sb="32" eb="34">
      <t>ケンム</t>
    </rPh>
    <rPh sb="34" eb="35">
      <t>カ</t>
    </rPh>
    <phoneticPr fontId="1"/>
  </si>
  <si>
    <t>合計</t>
    <rPh sb="0" eb="2">
      <t>ゴウケイ</t>
    </rPh>
    <phoneticPr fontId="1"/>
  </si>
  <si>
    <r>
      <t xml:space="preserve">【記入上の注意】
・　学校名には「自転車競技部」等は付記せず「●●大学」のように記載すること。
・　黄色網掛けのある項目は各セルのリストから該当するものを選択すること
・　学年の上（上級生）から順に記入すること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7" eb="23">
      <t>ジテンシャキョウギブ</t>
    </rPh>
    <rPh sb="24" eb="25">
      <t>トウ</t>
    </rPh>
    <rPh sb="26" eb="28">
      <t>フキ</t>
    </rPh>
    <rPh sb="33" eb="35">
      <t>ダイガク</t>
    </rPh>
    <rPh sb="40" eb="42">
      <t>キサイ</t>
    </rPh>
    <rPh sb="50" eb="52">
      <t>キイロ</t>
    </rPh>
    <rPh sb="52" eb="54">
      <t>アミカ</t>
    </rPh>
    <rPh sb="58" eb="60">
      <t>コウモク</t>
    </rPh>
    <rPh sb="61" eb="62">
      <t>カク</t>
    </rPh>
    <rPh sb="70" eb="72">
      <t>ガイトウ</t>
    </rPh>
    <rPh sb="77" eb="79">
      <t>センタク</t>
    </rPh>
    <rPh sb="89" eb="90">
      <t>ウエ</t>
    </rPh>
    <rPh sb="91" eb="94">
      <t>ジョウキュウセイ</t>
    </rPh>
    <rPh sb="108" eb="110">
      <t>トウロク</t>
    </rPh>
    <rPh sb="110" eb="112">
      <t>バンゴウ</t>
    </rPh>
    <rPh sb="113" eb="116">
      <t>シンセイチュウ</t>
    </rPh>
    <rPh sb="117" eb="119">
      <t>バアイ</t>
    </rPh>
    <phoneticPr fontId="1"/>
  </si>
  <si>
    <t>供出役員２</t>
    <rPh sb="0" eb="2">
      <t>キョウシュツ</t>
    </rPh>
    <rPh sb="2" eb="4">
      <t>ヤクイン</t>
    </rPh>
    <phoneticPr fontId="1"/>
  </si>
  <si>
    <t>出走クラス</t>
    <rPh sb="0" eb="2">
      <t>シュッソウ</t>
    </rPh>
    <phoneticPr fontId="14"/>
  </si>
  <si>
    <t>2024年度　RCS第8戦　埼玉川島町ラウンド/2025.1.26</t>
    <rPh sb="4" eb="6">
      <t>ネンド</t>
    </rPh>
    <rPh sb="10" eb="11">
      <t>ダイ</t>
    </rPh>
    <rPh sb="12" eb="13">
      <t>セン</t>
    </rPh>
    <rPh sb="14" eb="16">
      <t>サイタマ</t>
    </rPh>
    <rPh sb="16" eb="19">
      <t>カワジマチョウ</t>
    </rPh>
    <phoneticPr fontId="1"/>
  </si>
  <si>
    <t>送金名義人は先頭に大会コード　０１２６　を付し、その後にXX大学と記入のこと。</t>
    <rPh sb="6" eb="8">
      <t>セントウ</t>
    </rPh>
    <rPh sb="9" eb="11">
      <t>タイカイ</t>
    </rPh>
    <rPh sb="21" eb="22">
      <t>フ</t>
    </rPh>
    <rPh sb="26" eb="27">
      <t>アト</t>
    </rPh>
    <rPh sb="33" eb="35">
      <t>キニュウ</t>
    </rPh>
    <phoneticPr fontId="1"/>
  </si>
  <si>
    <t>長野県労働金庫  諏訪湖支店  普通口座  　９６８７４４４　口座名義  日本学生自転車競技連盟</t>
    <phoneticPr fontId="1"/>
  </si>
  <si>
    <t xml:space="preserve"> 2025年1月13日(月)17時</t>
    <rPh sb="12" eb="13">
      <t>ゲツ</t>
    </rPh>
    <rPh sb="16" eb="17">
      <t>ジ</t>
    </rPh>
    <phoneticPr fontId="1"/>
  </si>
  <si>
    <r>
      <t xml:space="preserve">供出役員１
</t>
    </r>
    <r>
      <rPr>
        <b/>
        <sz val="10.5"/>
        <color rgb="FFFF0000"/>
        <rFont val="メイリオ"/>
        <family val="3"/>
        <charset val="128"/>
      </rPr>
      <t>’（審判員資格必須）</t>
    </r>
    <rPh sb="0" eb="2">
      <t>キョウシュツ</t>
    </rPh>
    <rPh sb="2" eb="4">
      <t>ヤクイン</t>
    </rPh>
    <rPh sb="8" eb="11">
      <t>シンパンイン</t>
    </rPh>
    <rPh sb="11" eb="13">
      <t>シカク</t>
    </rPh>
    <rPh sb="13" eb="15">
      <t>ヒッス</t>
    </rPh>
    <phoneticPr fontId="1"/>
  </si>
  <si>
    <r>
      <rPr>
        <b/>
        <sz val="16"/>
        <rFont val="メイリオ"/>
        <family val="3"/>
        <charset val="128"/>
      </rPr>
      <t>供出役員（審判員資格保有者、その他）氏名</t>
    </r>
    <r>
      <rPr>
        <b/>
        <sz val="14"/>
        <rFont val="メイリオ"/>
        <family val="3"/>
        <charset val="128"/>
      </rPr>
      <t>/要項記載のとおり供出すること</t>
    </r>
    <r>
      <rPr>
        <b/>
        <sz val="14"/>
        <color rgb="FFFF0000"/>
        <rFont val="メイリオ"/>
        <family val="3"/>
        <charset val="128"/>
      </rPr>
      <t>（供出数を満たさない場合は出走不可）</t>
    </r>
    <rPh sb="0" eb="2">
      <t>キョウシュツ</t>
    </rPh>
    <rPh sb="2" eb="4">
      <t>ヤクイン</t>
    </rPh>
    <rPh sb="5" eb="8">
      <t>シンパンイン</t>
    </rPh>
    <rPh sb="8" eb="10">
      <t>シカク</t>
    </rPh>
    <rPh sb="10" eb="13">
      <t>ホユウシャ</t>
    </rPh>
    <rPh sb="16" eb="17">
      <t>タ</t>
    </rPh>
    <rPh sb="18" eb="20">
      <t>シメイ</t>
    </rPh>
    <rPh sb="21" eb="23">
      <t>ヨウコウ</t>
    </rPh>
    <rPh sb="23" eb="25">
      <t>キサイ</t>
    </rPh>
    <rPh sb="29" eb="31">
      <t>キョウシュツ</t>
    </rPh>
    <rPh sb="36" eb="38">
      <t>キョウシュツ</t>
    </rPh>
    <rPh sb="38" eb="39">
      <t>スウ</t>
    </rPh>
    <rPh sb="40" eb="41">
      <t>ミ</t>
    </rPh>
    <rPh sb="45" eb="47">
      <t>バアイ</t>
    </rPh>
    <rPh sb="48" eb="50">
      <t>シュッソウ</t>
    </rPh>
    <rPh sb="50" eb="52">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</si>
</sst>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7">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u/>
      <sz val="22"/>
      <name val="ＭＳ Ｐゴシック"/>
      <family val="3"/>
      <charset val="128"/>
    </font>
    <font>
      <b/>
      <sz val="14"/>
      <name val="ＭＳ Ｐゴシック"/>
      <family val="3"/>
      <charset val="128"/>
    </font>
    <font>
      <u/>
      <sz val="11"/>
      <color indexed="12"/>
      <name val="ＭＳ Ｐゴシック"/>
      <family val="3"/>
      <charset val="128"/>
    </font>
    <font>
      <sz val="10"/>
      <name val="ＭＳ Ｐゴシック"/>
      <family val="3"/>
      <charset val="128"/>
    </font>
    <font>
      <b/>
      <sz val="20"/>
      <color indexed="10"/>
      <name val="ＭＳ Ｐゴシック"/>
      <family val="3"/>
      <charset val="128"/>
    </font>
    <font>
      <b/>
      <sz val="12"/>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
      <name val="メイリオ"/>
      <family val="3"/>
      <charset val="128"/>
    </font>
    <font>
      <sz val="10.5"/>
      <name val="メイリオ"/>
      <family val="3"/>
      <charset val="128"/>
    </font>
    <font>
      <sz val="11"/>
      <name val="ヒラギノ角ゴ Pro W3"/>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Meiryo UI"/>
      <family val="3"/>
      <charset val="128"/>
    </font>
    <font>
      <sz val="9"/>
      <name val="メイリオ"/>
      <family val="3"/>
      <charset val="128"/>
    </font>
    <font>
      <sz val="11"/>
      <name val="ヒラギノ角ゴ Pro W3"/>
      <family val="3"/>
      <charset val="128"/>
    </font>
    <font>
      <b/>
      <sz val="12"/>
      <name val="ヒラギノ角ゴ Pro W3"/>
      <family val="3"/>
      <charset val="128"/>
    </font>
    <font>
      <b/>
      <sz val="14"/>
      <name val="ヒラギノ角ゴ Pro W3"/>
      <family val="3"/>
      <charset val="128"/>
    </font>
    <font>
      <b/>
      <sz val="16"/>
      <name val="メイリオ"/>
      <family val="3"/>
      <charset val="128"/>
    </font>
    <font>
      <b/>
      <sz val="24"/>
      <name val="ＭＳ Ｐゴシック"/>
      <family val="3"/>
      <charset val="128"/>
    </font>
    <font>
      <b/>
      <sz val="12"/>
      <color indexed="10"/>
      <name val="ＭＳ Ｐゴシック"/>
      <family val="3"/>
      <charset val="128"/>
    </font>
    <font>
      <sz val="8"/>
      <name val="ＭＳ Ｐゴシック"/>
      <family val="3"/>
      <charset val="128"/>
    </font>
    <font>
      <u/>
      <sz val="16"/>
      <color indexed="12"/>
      <name val="ＭＳ Ｐゴシック"/>
      <family val="3"/>
      <charset val="128"/>
    </font>
    <font>
      <b/>
      <sz val="11"/>
      <color rgb="FFFF0000"/>
      <name val="ＭＳ Ｐゴシック"/>
      <family val="3"/>
      <charset val="128"/>
    </font>
    <font>
      <sz val="10.5"/>
      <color rgb="FF0070C0"/>
      <name val="メイリオ"/>
      <family val="3"/>
      <charset val="128"/>
    </font>
    <font>
      <b/>
      <sz val="22"/>
      <color rgb="FFFF0000"/>
      <name val="ヒラギノ角ゴ Pro W3"/>
      <family val="3"/>
      <charset val="128"/>
    </font>
    <font>
      <b/>
      <sz val="11"/>
      <color rgb="FFFF0000"/>
      <name val="ヒラギノ角ゴ Pro W3"/>
      <family val="3"/>
      <charset val="128"/>
    </font>
    <font>
      <b/>
      <sz val="12"/>
      <color theme="0"/>
      <name val="ＭＳ Ｐゴシック"/>
      <family val="3"/>
      <charset val="128"/>
    </font>
    <font>
      <sz val="11"/>
      <color theme="0"/>
      <name val="ＭＳ Ｐゴシック"/>
      <family val="3"/>
      <charset val="128"/>
    </font>
    <font>
      <b/>
      <sz val="12"/>
      <color rgb="FFFF0000"/>
      <name val="ＭＳ Ｐゴシック"/>
      <family val="3"/>
      <charset val="128"/>
    </font>
    <font>
      <sz val="11"/>
      <color rgb="FF000000"/>
      <name val="Meiryo UI"/>
      <family val="3"/>
      <charset val="128"/>
    </font>
    <font>
      <sz val="6"/>
      <name val="ＭＳ Ｐゴシック"/>
      <family val="2"/>
      <charset val="128"/>
      <scheme val="minor"/>
    </font>
    <font>
      <b/>
      <sz val="11"/>
      <color rgb="FF000000"/>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sz val="11"/>
      <color theme="1"/>
      <name val="ＭＳ Ｐゴシック"/>
      <family val="3"/>
      <charset val="128"/>
    </font>
    <font>
      <b/>
      <sz val="12"/>
      <color theme="1"/>
      <name val="ＭＳ Ｐゴシック"/>
      <family val="3"/>
      <charset val="128"/>
    </font>
    <font>
      <b/>
      <sz val="10.5"/>
      <color theme="1"/>
      <name val="メイリオ"/>
      <family val="3"/>
      <charset val="128"/>
    </font>
    <font>
      <sz val="11"/>
      <color theme="1"/>
      <name val="ヒラギノ角ゴ Pro W3"/>
      <family val="3"/>
      <charset val="128"/>
    </font>
    <font>
      <b/>
      <sz val="16"/>
      <color rgb="FFFF0000"/>
      <name val="ＭＳ Ｐゴシック"/>
      <family val="3"/>
      <charset val="128"/>
    </font>
    <font>
      <b/>
      <sz val="16"/>
      <color theme="1"/>
      <name val="ＭＳ Ｐゴシック"/>
      <family val="3"/>
      <charset val="128"/>
    </font>
    <font>
      <b/>
      <sz val="11"/>
      <color rgb="FFFF0000"/>
      <name val="Meiryo UI"/>
      <family val="3"/>
      <charset val="128"/>
    </font>
    <font>
      <b/>
      <sz val="14"/>
      <color rgb="FFFF0000"/>
      <name val="メイリオ"/>
      <family val="3"/>
      <charset val="128"/>
    </font>
    <font>
      <b/>
      <sz val="10.5"/>
      <name val="メイリオ"/>
      <family val="3"/>
      <charset val="128"/>
    </font>
    <font>
      <b/>
      <sz val="18"/>
      <name val="ＭＳ Ｐゴシック"/>
      <family val="3"/>
      <charset val="128"/>
    </font>
    <font>
      <sz val="16"/>
      <color rgb="FFFF0000"/>
      <name val="ＭＳ ゴシック"/>
      <family val="3"/>
      <charset val="128"/>
    </font>
    <font>
      <sz val="16"/>
      <name val="ＭＳ ゴシック"/>
      <family val="3"/>
      <charset val="128"/>
    </font>
    <font>
      <sz val="10"/>
      <name val="Meiryo UI"/>
      <family val="3"/>
      <charset val="128"/>
    </font>
    <font>
      <b/>
      <sz val="11"/>
      <color indexed="48"/>
      <name val="Meiryo UI"/>
      <family val="3"/>
      <charset val="128"/>
    </font>
    <font>
      <u/>
      <sz val="18"/>
      <color indexed="12"/>
      <name val="ＭＳ Ｐゴシック"/>
      <family val="3"/>
      <charset val="128"/>
    </font>
    <font>
      <b/>
      <sz val="11"/>
      <name val="Meiryo UI"/>
      <family val="3"/>
      <charset val="128"/>
    </font>
    <font>
      <sz val="16"/>
      <color rgb="FFFF0000"/>
      <name val="ＭＳ Ｐゴシック"/>
      <family val="3"/>
      <charset val="128"/>
    </font>
    <font>
      <b/>
      <sz val="10.5"/>
      <color rgb="FFFF0000"/>
      <name val="メイリオ"/>
      <family val="3"/>
      <charset val="128"/>
    </font>
  </fonts>
  <fills count="6">
    <fill>
      <patternFill patternType="none"/>
    </fill>
    <fill>
      <patternFill patternType="gray125"/>
    </fill>
    <fill>
      <patternFill patternType="solid">
        <fgColor rgb="FFFFFF00"/>
        <bgColor indexed="64"/>
      </patternFill>
    </fill>
    <fill>
      <patternFill patternType="solid">
        <fgColor theme="1" tint="4.9989318521683403E-2"/>
        <bgColor indexed="64"/>
      </patternFill>
    </fill>
    <fill>
      <patternFill patternType="solid">
        <fgColor rgb="FF66FFFF"/>
        <bgColor indexed="64"/>
      </patternFill>
    </fill>
    <fill>
      <patternFill patternType="solid">
        <fgColor theme="0"/>
        <bgColor indexed="64"/>
      </patternFill>
    </fill>
  </fills>
  <borders count="13">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9" fillId="0" borderId="0" applyNumberFormat="0" applyFill="0" applyBorder="0" applyAlignment="0" applyProtection="0">
      <alignment vertical="top"/>
      <protection locked="0"/>
    </xf>
    <xf numFmtId="0" fontId="4" fillId="0" borderId="0"/>
    <xf numFmtId="0" fontId="4" fillId="0" borderId="0"/>
    <xf numFmtId="38" fontId="4" fillId="0" borderId="0" applyFont="0" applyFill="0" applyBorder="0" applyAlignment="0" applyProtection="0">
      <alignment vertical="center"/>
    </xf>
  </cellStyleXfs>
  <cellXfs count="132">
    <xf numFmtId="0" fontId="0" fillId="0" borderId="0" xfId="0"/>
    <xf numFmtId="0" fontId="0" fillId="0" borderId="0" xfId="0"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34" fillId="0" borderId="1" xfId="0" applyFont="1" applyBorder="1" applyAlignment="1">
      <alignment vertical="center"/>
    </xf>
    <xf numFmtId="0" fontId="34" fillId="0" borderId="0" xfId="0" applyFont="1" applyAlignment="1">
      <alignment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applyAlignment="1">
      <alignment vertical="center"/>
    </xf>
    <xf numFmtId="0" fontId="3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8" fillId="0" borderId="0" xfId="0" applyFont="1" applyAlignment="1">
      <alignment vertical="center" shrinkToFit="1"/>
    </xf>
    <xf numFmtId="0" fontId="3" fillId="0" borderId="0" xfId="0" applyFont="1" applyAlignment="1">
      <alignment vertical="center"/>
    </xf>
    <xf numFmtId="0" fontId="22" fillId="0" borderId="0" xfId="0" applyFont="1" applyAlignment="1">
      <alignment horizontal="left" vertical="center" wrapText="1"/>
    </xf>
    <xf numFmtId="0" fontId="24" fillId="0" borderId="3" xfId="0" applyFont="1" applyBorder="1" applyAlignment="1">
      <alignment horizontal="center" vertical="center" shrinkToFi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6"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19" fillId="0" borderId="3" xfId="0" applyFont="1" applyBorder="1" applyAlignment="1">
      <alignment vertical="center"/>
    </xf>
    <xf numFmtId="0" fontId="6" fillId="0" borderId="0" xfId="0" applyFont="1" applyAlignment="1">
      <alignment vertical="center"/>
    </xf>
    <xf numFmtId="0" fontId="28" fillId="0" borderId="0" xfId="0" applyFont="1" applyAlignment="1">
      <alignment vertical="center"/>
    </xf>
    <xf numFmtId="0" fontId="8" fillId="0" borderId="0" xfId="0" applyFont="1" applyAlignment="1">
      <alignment horizontal="left" vertical="center"/>
    </xf>
    <xf numFmtId="0" fontId="0" fillId="0" borderId="0" xfId="0" applyAlignment="1">
      <alignment horizontal="center" vertical="center"/>
    </xf>
    <xf numFmtId="0" fontId="38" fillId="3" borderId="0" xfId="0" applyFont="1" applyFill="1" applyAlignment="1">
      <alignment horizontal="lef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21" fillId="0" borderId="0" xfId="0" applyFont="1" applyAlignment="1">
      <alignment vertical="center"/>
    </xf>
    <xf numFmtId="0" fontId="21" fillId="0" borderId="3" xfId="0" applyFont="1" applyBorder="1" applyAlignment="1">
      <alignment vertical="center" wrapText="1"/>
    </xf>
    <xf numFmtId="0" fontId="22" fillId="0" borderId="3" xfId="0" applyFont="1" applyBorder="1" applyAlignment="1">
      <alignment vertical="center" wrapText="1"/>
    </xf>
    <xf numFmtId="0" fontId="32" fillId="0" borderId="0" xfId="0" applyFont="1" applyAlignment="1">
      <alignment vertical="center"/>
    </xf>
    <xf numFmtId="0" fontId="32"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shrinkToFit="1"/>
    </xf>
    <xf numFmtId="0" fontId="2" fillId="0" borderId="0" xfId="0" applyFont="1" applyAlignment="1">
      <alignment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8" fillId="0" borderId="0" xfId="0" applyFont="1" applyAlignment="1">
      <alignment horizontal="center" vertical="center" shrinkToFit="1"/>
    </xf>
    <xf numFmtId="0" fontId="2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wrapText="1"/>
    </xf>
    <xf numFmtId="0" fontId="23" fillId="0" borderId="1" xfId="0" applyFont="1" applyBorder="1" applyAlignment="1">
      <alignment vertical="center"/>
    </xf>
    <xf numFmtId="0" fontId="25" fillId="0" borderId="2" xfId="0" applyFont="1" applyBorder="1" applyAlignment="1">
      <alignment vertical="center" wrapText="1"/>
    </xf>
    <xf numFmtId="0" fontId="19" fillId="0" borderId="0" xfId="0" applyFont="1" applyAlignment="1">
      <alignment vertical="center"/>
    </xf>
    <xf numFmtId="0" fontId="8" fillId="0" borderId="0" xfId="3" applyFont="1" applyAlignment="1">
      <alignment horizontal="left" vertical="center"/>
    </xf>
    <xf numFmtId="0" fontId="33" fillId="0" borderId="0" xfId="1" applyFont="1" applyFill="1" applyBorder="1" applyAlignment="1" applyProtection="1">
      <alignment horizontal="center" vertical="center"/>
    </xf>
    <xf numFmtId="0" fontId="3" fillId="0" borderId="0" xfId="0" applyFont="1" applyAlignment="1">
      <alignment horizontal="left" vertical="center" shrinkToFit="1"/>
    </xf>
    <xf numFmtId="0" fontId="13" fillId="0" borderId="5" xfId="0" applyFont="1" applyBorder="1" applyAlignment="1">
      <alignment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12" fillId="0" borderId="5" xfId="0" applyFont="1" applyBorder="1" applyAlignment="1">
      <alignment vertical="center"/>
    </xf>
    <xf numFmtId="0" fontId="6" fillId="0" borderId="0" xfId="0" applyFont="1" applyAlignment="1">
      <alignment horizontal="center" vertical="center" shrinkToFit="1"/>
    </xf>
    <xf numFmtId="0" fontId="40" fillId="0" borderId="3" xfId="0" applyFont="1" applyBorder="1" applyAlignment="1">
      <alignment vertical="center" wrapText="1"/>
    </xf>
    <xf numFmtId="0" fontId="2" fillId="0" borderId="0" xfId="0" applyFont="1" applyAlignment="1">
      <alignment horizontal="left" vertical="center" shrinkToFit="1"/>
    </xf>
    <xf numFmtId="0" fontId="27" fillId="0" borderId="0" xfId="0" applyFont="1" applyAlignment="1">
      <alignment vertical="center"/>
    </xf>
    <xf numFmtId="0" fontId="27" fillId="0" borderId="0" xfId="2" applyFont="1" applyAlignment="1">
      <alignment vertical="center"/>
    </xf>
    <xf numFmtId="0" fontId="30" fillId="0" borderId="4" xfId="0" applyFont="1" applyBorder="1" applyAlignment="1">
      <alignment vertical="center"/>
    </xf>
    <xf numFmtId="0" fontId="30" fillId="0" borderId="7" xfId="0" applyFont="1" applyBorder="1" applyAlignment="1">
      <alignment vertical="center"/>
    </xf>
    <xf numFmtId="0" fontId="30" fillId="0" borderId="2" xfId="0" applyFont="1" applyBorder="1" applyAlignment="1">
      <alignment vertical="center"/>
    </xf>
    <xf numFmtId="0" fontId="19" fillId="0" borderId="8" xfId="0" applyFont="1" applyBorder="1" applyAlignment="1">
      <alignment vertical="center"/>
    </xf>
    <xf numFmtId="0" fontId="43" fillId="0" borderId="3" xfId="0" applyFont="1" applyBorder="1" applyAlignment="1">
      <alignment horizontal="left" vertical="center" wrapText="1"/>
    </xf>
    <xf numFmtId="0" fontId="41" fillId="2" borderId="9" xfId="0" applyFont="1" applyFill="1" applyBorder="1" applyAlignment="1">
      <alignment horizontal="center" vertical="center" wrapText="1"/>
    </xf>
    <xf numFmtId="0" fontId="15" fillId="0" borderId="3" xfId="0" applyFont="1" applyBorder="1" applyAlignment="1">
      <alignment horizontal="center" vertical="center"/>
    </xf>
    <xf numFmtId="14" fontId="18" fillId="2" borderId="3" xfId="0" applyNumberFormat="1" applyFont="1" applyFill="1" applyBorder="1" applyAlignment="1">
      <alignment horizontal="center" vertical="center"/>
    </xf>
    <xf numFmtId="14" fontId="18" fillId="2" borderId="2" xfId="0" applyNumberFormat="1" applyFont="1" applyFill="1" applyBorder="1" applyAlignment="1">
      <alignment horizontal="center" vertical="center"/>
    </xf>
    <xf numFmtId="0" fontId="24" fillId="0" borderId="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vertical="center"/>
    </xf>
    <xf numFmtId="0" fontId="24" fillId="0" borderId="3" xfId="0" applyFont="1" applyBorder="1" applyAlignment="1">
      <alignment horizontal="center" vertical="center" wrapText="1"/>
    </xf>
    <xf numFmtId="0" fontId="44" fillId="0" borderId="3" xfId="0" applyFont="1" applyBorder="1" applyAlignment="1">
      <alignment horizontal="center" vertical="center" shrinkToFit="1"/>
    </xf>
    <xf numFmtId="0" fontId="45" fillId="0" borderId="3" xfId="0" applyFont="1" applyBorder="1" applyAlignment="1">
      <alignment horizontal="left" vertical="center"/>
    </xf>
    <xf numFmtId="14" fontId="46" fillId="0" borderId="3" xfId="0" applyNumberFormat="1" applyFont="1" applyBorder="1" applyAlignment="1">
      <alignment horizontal="left" vertical="center"/>
    </xf>
    <xf numFmtId="0" fontId="46" fillId="0" borderId="3" xfId="0" applyFont="1" applyBorder="1" applyAlignment="1">
      <alignment horizontal="left" vertical="center"/>
    </xf>
    <xf numFmtId="14" fontId="47" fillId="0" borderId="2" xfId="0" applyNumberFormat="1" applyFont="1" applyBorder="1" applyAlignment="1">
      <alignment horizontal="left" vertical="center" wrapText="1"/>
    </xf>
    <xf numFmtId="0" fontId="48" fillId="0" borderId="0" xfId="0" applyFont="1" applyAlignment="1">
      <alignment vertical="center" shrinkToFit="1"/>
    </xf>
    <xf numFmtId="0" fontId="45" fillId="0" borderId="0" xfId="0" applyFont="1" applyAlignment="1">
      <alignment horizontal="center" vertical="center" shrinkToFit="1"/>
    </xf>
    <xf numFmtId="0" fontId="49" fillId="0" borderId="0" xfId="0" applyFont="1" applyAlignment="1">
      <alignment horizontal="center" vertical="center" shrinkToFit="1"/>
    </xf>
    <xf numFmtId="0" fontId="50" fillId="0" borderId="0" xfId="0" applyFont="1" applyAlignment="1">
      <alignment vertical="center"/>
    </xf>
    <xf numFmtId="0" fontId="49" fillId="0" borderId="0" xfId="0" applyFont="1" applyAlignment="1">
      <alignment vertical="center" shrinkToFit="1"/>
    </xf>
    <xf numFmtId="0" fontId="52" fillId="0" borderId="0" xfId="0" applyFont="1" applyAlignment="1">
      <alignment vertical="center"/>
    </xf>
    <xf numFmtId="0" fontId="6" fillId="0" borderId="0" xfId="0" applyFont="1" applyAlignment="1">
      <alignment horizontal="right" vertical="center" shrinkToFit="1"/>
    </xf>
    <xf numFmtId="0" fontId="23" fillId="2" borderId="4" xfId="0" applyFont="1" applyFill="1" applyBorder="1" applyAlignment="1">
      <alignment horizontal="center" vertical="center" wrapText="1"/>
    </xf>
    <xf numFmtId="0" fontId="21" fillId="0" borderId="3" xfId="0" applyFont="1" applyBorder="1" applyAlignment="1">
      <alignment horizontal="left" vertical="center"/>
    </xf>
    <xf numFmtId="0" fontId="14" fillId="0" borderId="5" xfId="0" applyFont="1" applyBorder="1" applyAlignment="1">
      <alignment horizontal="left" vertical="center"/>
    </xf>
    <xf numFmtId="0" fontId="17" fillId="0" borderId="4" xfId="0" applyFont="1" applyBorder="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vertical="center"/>
    </xf>
    <xf numFmtId="0" fontId="17" fillId="0" borderId="4" xfId="0" applyFont="1" applyBorder="1" applyAlignment="1">
      <alignment vertical="center"/>
    </xf>
    <xf numFmtId="0" fontId="51" fillId="0" borderId="4" xfId="0" applyFont="1" applyBorder="1" applyAlignment="1">
      <alignment vertical="center"/>
    </xf>
    <xf numFmtId="0" fontId="35" fillId="0" borderId="0" xfId="0" applyFont="1" applyAlignment="1">
      <alignment vertical="center"/>
    </xf>
    <xf numFmtId="0" fontId="11" fillId="0" borderId="3" xfId="3" applyFont="1" applyBorder="1" applyAlignment="1">
      <alignment horizontal="left" vertical="center"/>
    </xf>
    <xf numFmtId="0" fontId="5" fillId="0" borderId="5" xfId="0" applyFont="1" applyBorder="1" applyAlignment="1">
      <alignment horizontal="left" vertical="center"/>
    </xf>
    <xf numFmtId="0" fontId="8" fillId="0" borderId="3" xfId="0" applyFont="1" applyBorder="1" applyAlignment="1">
      <alignment horizontal="right" vertical="center" shrinkToFit="1"/>
    </xf>
    <xf numFmtId="0" fontId="8" fillId="0" borderId="4" xfId="0" applyFont="1" applyBorder="1" applyAlignment="1">
      <alignment horizontal="center" vertical="center" shrinkToFit="1"/>
    </xf>
    <xf numFmtId="0" fontId="20" fillId="0" borderId="6" xfId="0" applyFont="1" applyBorder="1" applyAlignment="1">
      <alignment vertical="center"/>
    </xf>
    <xf numFmtId="0" fontId="54"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xf>
    <xf numFmtId="0" fontId="57" fillId="0" borderId="3" xfId="0" applyFont="1" applyBorder="1" applyAlignment="1">
      <alignment horizontal="center" vertical="center"/>
    </xf>
    <xf numFmtId="0" fontId="2" fillId="0" borderId="5" xfId="0" applyFont="1" applyBorder="1" applyAlignment="1">
      <alignment horizontal="left" vertical="center"/>
    </xf>
    <xf numFmtId="0" fontId="6" fillId="0" borderId="5" xfId="0" applyFont="1" applyBorder="1" applyAlignment="1">
      <alignment vertical="center"/>
    </xf>
    <xf numFmtId="0" fontId="5" fillId="0" borderId="0" xfId="0" applyFont="1" applyAlignment="1">
      <alignment horizontal="right" vertical="center"/>
    </xf>
    <xf numFmtId="176" fontId="60" fillId="0" borderId="0" xfId="0" applyNumberFormat="1" applyFont="1" applyAlignment="1">
      <alignment horizontal="center" vertical="center" shrinkToFit="1"/>
    </xf>
    <xf numFmtId="0" fontId="19" fillId="0" borderId="12" xfId="0" applyFont="1" applyBorder="1" applyAlignment="1">
      <alignment vertical="center"/>
    </xf>
    <xf numFmtId="0" fontId="15" fillId="0" borderId="12" xfId="0" applyFont="1" applyBorder="1" applyAlignment="1">
      <alignment horizontal="center" vertical="center"/>
    </xf>
    <xf numFmtId="0" fontId="41" fillId="2" borderId="3" xfId="0" applyFont="1" applyFill="1" applyBorder="1" applyAlignment="1">
      <alignment horizontal="center" vertical="center" wrapText="1"/>
    </xf>
    <xf numFmtId="14" fontId="61" fillId="0" borderId="3" xfId="0" applyNumberFormat="1" applyFont="1" applyBorder="1" applyAlignment="1">
      <alignment horizontal="center" vertical="center"/>
    </xf>
    <xf numFmtId="0" fontId="62" fillId="0" borderId="3" xfId="0" applyFont="1" applyBorder="1" applyAlignment="1">
      <alignment vertical="center"/>
    </xf>
    <xf numFmtId="0" fontId="53" fillId="0" borderId="0" xfId="3" applyFont="1" applyAlignment="1">
      <alignment horizontal="center" vertical="center"/>
    </xf>
    <xf numFmtId="0" fontId="63" fillId="0" borderId="3" xfId="1" applyFont="1" applyBorder="1" applyAlignment="1" applyProtection="1">
      <alignment horizontal="center" vertical="center"/>
    </xf>
    <xf numFmtId="0" fontId="64" fillId="0" borderId="3" xfId="0" applyFont="1" applyBorder="1" applyAlignment="1">
      <alignment vertical="center" shrinkToFit="1"/>
    </xf>
    <xf numFmtId="0" fontId="64" fillId="0" borderId="3" xfId="0" applyFont="1" applyBorder="1" applyAlignment="1">
      <alignment horizontal="center" vertical="center" wrapText="1"/>
    </xf>
    <xf numFmtId="0" fontId="25" fillId="2" borderId="3" xfId="0" applyFont="1" applyFill="1" applyBorder="1" applyAlignment="1">
      <alignment horizontal="center" vertical="center" wrapText="1"/>
    </xf>
    <xf numFmtId="0" fontId="6" fillId="0" borderId="3" xfId="0" applyFont="1" applyBorder="1" applyAlignment="1">
      <alignment horizontal="right" vertical="center" shrinkToFit="1"/>
    </xf>
    <xf numFmtId="0" fontId="46" fillId="0" borderId="3" xfId="0" applyFont="1" applyBorder="1" applyAlignment="1">
      <alignment horizontal="right" vertical="center"/>
    </xf>
    <xf numFmtId="0" fontId="24" fillId="0" borderId="1" xfId="0" applyFont="1" applyBorder="1" applyAlignment="1">
      <alignment vertical="center"/>
    </xf>
    <xf numFmtId="176" fontId="59" fillId="0" borderId="5" xfId="0" applyNumberFormat="1" applyFont="1" applyBorder="1" applyAlignment="1">
      <alignment horizontal="right" vertical="center" shrinkToFit="1"/>
    </xf>
    <xf numFmtId="0" fontId="2" fillId="4" borderId="5" xfId="0" applyFont="1" applyFill="1" applyBorder="1" applyAlignment="1">
      <alignment horizontal="right" vertical="center"/>
    </xf>
    <xf numFmtId="0" fontId="65" fillId="0" borderId="5" xfId="0" applyFont="1" applyBorder="1" applyAlignment="1">
      <alignment horizontal="right" vertical="center"/>
    </xf>
    <xf numFmtId="38" fontId="58" fillId="5" borderId="5" xfId="4" applyFont="1" applyFill="1" applyBorder="1" applyAlignment="1">
      <alignment horizontal="center" vertical="center"/>
    </xf>
    <xf numFmtId="0" fontId="19" fillId="0" borderId="3" xfId="0" applyFont="1" applyBorder="1" applyAlignment="1">
      <alignment horizontal="center" vertical="center" wrapText="1"/>
    </xf>
    <xf numFmtId="0" fontId="3" fillId="0" borderId="0" xfId="0" applyFont="1" applyAlignment="1">
      <alignment horizontal="left" vertical="center" wrapText="1"/>
    </xf>
  </cellXfs>
  <cellStyles count="5">
    <cellStyle name="ハイパーリンク" xfId="1" builtinId="8"/>
    <cellStyle name="桁区切り" xfId="4" builtinId="6"/>
    <cellStyle name="標準" xfId="0" builtinId="0"/>
    <cellStyle name="標準 4" xfId="2" xr:uid="{00000000-0005-0000-0000-000002000000}"/>
    <cellStyle name="標準_2012TTTエントリー(東京大学)"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196850</xdr:colOff>
          <xdr:row>4</xdr:row>
          <xdr:rowOff>95250</xdr:rowOff>
        </xdr:from>
        <xdr:to>
          <xdr:col>9</xdr:col>
          <xdr:colOff>107950</xdr:colOff>
          <xdr:row>8</xdr:row>
          <xdr:rowOff>69850</xdr:rowOff>
        </xdr:to>
        <xdr:pic>
          <xdr:nvPicPr>
            <xdr:cNvPr id="3" name="図 2">
              <a:extLst>
                <a:ext uri="{FF2B5EF4-FFF2-40B4-BE49-F238E27FC236}">
                  <a16:creationId xmlns:a16="http://schemas.microsoft.com/office/drawing/2014/main" id="{9F99AA11-8DCE-CAAD-239B-B70A84A51268}"/>
                </a:ext>
              </a:extLst>
            </xdr:cNvPr>
            <xdr:cNvPicPr>
              <a:picLocks noChangeAspect="1" noChangeArrowheads="1"/>
              <a:extLst>
                <a:ext uri="{84589F7E-364E-4C9E-8A38-B11213B215E9}">
                  <a14:cameraTool cellRange="カメラ!$B$9" spid="_x0000_s1416"/>
                </a:ext>
              </a:extLst>
            </xdr:cNvPicPr>
          </xdr:nvPicPr>
          <xdr:blipFill>
            <a:blip xmlns:r="http://schemas.openxmlformats.org/officeDocument/2006/relationships" r:embed="rId1"/>
            <a:srcRect/>
            <a:stretch>
              <a:fillRect/>
            </a:stretch>
          </xdr:blipFill>
          <xdr:spPr bwMode="auto">
            <a:xfrm>
              <a:off x="5346700" y="1301750"/>
              <a:ext cx="8204200" cy="14478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rcs.entry@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6"/>
  <sheetViews>
    <sheetView tabSelected="1" zoomScale="115" zoomScaleNormal="115" zoomScaleSheetLayoutView="85" workbookViewId="0">
      <selection activeCell="D35" sqref="D35"/>
    </sheetView>
  </sheetViews>
  <sheetFormatPr defaultColWidth="13" defaultRowHeight="13"/>
  <cols>
    <col min="1" max="1" width="10.26953125" style="33" customWidth="1"/>
    <col min="2" max="2" width="22.54296875" style="26" customWidth="1"/>
    <col min="3" max="3" width="40.90625" style="26" customWidth="1"/>
    <col min="4" max="4" width="29.6328125" style="26" customWidth="1"/>
    <col min="5" max="5" width="28.36328125" style="26" customWidth="1"/>
    <col min="6" max="7" width="7.6328125" style="26" customWidth="1"/>
    <col min="8" max="9" width="22.7265625" style="26" customWidth="1"/>
    <col min="10" max="10" width="9.6328125" style="26" bestFit="1" customWidth="1"/>
    <col min="11" max="11" width="16.453125" style="26" customWidth="1"/>
    <col min="12" max="12" width="15" style="1" customWidth="1"/>
    <col min="13" max="13" width="15.6328125" style="1" customWidth="1"/>
    <col min="14" max="14" width="7.90625" style="1" customWidth="1"/>
    <col min="15" max="16384" width="13" style="1"/>
  </cols>
  <sheetData>
    <row r="1" spans="1:20" ht="28" customHeight="1">
      <c r="B1" s="27" t="s">
        <v>70</v>
      </c>
      <c r="C1" s="27"/>
      <c r="D1" s="28"/>
      <c r="E1" s="28"/>
      <c r="F1" s="28"/>
      <c r="G1" s="28"/>
      <c r="H1" s="28"/>
      <c r="I1" s="29"/>
    </row>
    <row r="3" spans="1:20" ht="37.5" customHeight="1">
      <c r="B3" s="66" t="s">
        <v>99</v>
      </c>
      <c r="C3" s="67"/>
      <c r="D3" s="67"/>
      <c r="E3" s="67"/>
      <c r="F3" s="67"/>
      <c r="G3" s="67"/>
      <c r="H3" s="67"/>
      <c r="I3" s="68"/>
      <c r="M3" s="35"/>
    </row>
    <row r="4" spans="1:20" ht="16.5" customHeight="1">
      <c r="B4" s="36"/>
      <c r="C4" s="36"/>
      <c r="D4" s="36"/>
      <c r="E4" s="36"/>
      <c r="F4" s="36"/>
      <c r="G4" s="36"/>
      <c r="H4" s="36"/>
      <c r="I4" s="36"/>
      <c r="J4" s="36"/>
      <c r="K4" s="36"/>
      <c r="L4" s="36"/>
      <c r="M4" s="36"/>
    </row>
    <row r="5" spans="1:20" ht="29.25" customHeight="1">
      <c r="A5" s="34">
        <f>$C$5</f>
        <v>0</v>
      </c>
      <c r="B5" s="31" t="s">
        <v>76</v>
      </c>
      <c r="C5" s="92"/>
      <c r="D5" s="30"/>
      <c r="E5" s="48"/>
      <c r="F5" s="1"/>
      <c r="G5" s="1"/>
      <c r="I5" s="37"/>
      <c r="J5" s="37"/>
      <c r="K5" s="37"/>
      <c r="L5" s="37"/>
      <c r="M5" s="3"/>
      <c r="N5" s="2"/>
      <c r="O5" s="2"/>
      <c r="P5" s="2"/>
      <c r="Q5" s="2"/>
      <c r="R5" s="2"/>
    </row>
    <row r="6" spans="1:20" ht="29.25" customHeight="1">
      <c r="A6" s="34">
        <f t="shared" ref="A6:A68" si="0">$C$5</f>
        <v>0</v>
      </c>
      <c r="B6" s="31" t="s">
        <v>93</v>
      </c>
      <c r="C6" s="92"/>
      <c r="D6" s="30"/>
      <c r="E6" s="48"/>
      <c r="F6" s="37"/>
      <c r="G6" s="37"/>
      <c r="I6" s="37"/>
      <c r="J6" s="37"/>
      <c r="K6" s="37"/>
      <c r="L6" s="37"/>
      <c r="M6" s="3"/>
      <c r="N6" s="2"/>
      <c r="O6" s="2"/>
      <c r="P6" s="2"/>
      <c r="Q6" s="2"/>
      <c r="R6" s="2"/>
    </row>
    <row r="7" spans="1:20" ht="29.25" customHeight="1">
      <c r="A7" s="34">
        <f t="shared" si="0"/>
        <v>0</v>
      </c>
      <c r="B7" s="31" t="s">
        <v>19</v>
      </c>
      <c r="C7" s="92"/>
      <c r="D7" s="30"/>
      <c r="E7" s="1"/>
      <c r="F7" s="37"/>
      <c r="G7" s="37"/>
      <c r="H7" s="37"/>
      <c r="I7" s="37"/>
      <c r="J7" s="37"/>
      <c r="K7" s="37"/>
      <c r="L7" s="37"/>
      <c r="M7" s="3"/>
      <c r="N7" s="2"/>
      <c r="O7" s="2"/>
      <c r="P7" s="2"/>
      <c r="Q7" s="2"/>
      <c r="R7" s="2"/>
    </row>
    <row r="8" spans="1:20" ht="29.25" customHeight="1">
      <c r="A8" s="34">
        <f t="shared" si="0"/>
        <v>0</v>
      </c>
      <c r="B8" s="31" t="s">
        <v>20</v>
      </c>
      <c r="C8" s="92"/>
      <c r="D8" s="30"/>
      <c r="E8" s="30"/>
      <c r="F8" s="37"/>
      <c r="G8" s="37"/>
      <c r="H8" s="37"/>
      <c r="I8" s="37"/>
      <c r="J8" s="37"/>
      <c r="K8" s="37"/>
      <c r="L8" s="37"/>
      <c r="M8" s="3"/>
      <c r="N8" s="2"/>
      <c r="O8" s="2"/>
      <c r="P8" s="2"/>
      <c r="Q8" s="2"/>
      <c r="R8" s="2"/>
    </row>
    <row r="9" spans="1:20" ht="29.25" customHeight="1">
      <c r="A9" s="34">
        <f t="shared" si="0"/>
        <v>0</v>
      </c>
      <c r="B9" s="32" t="s">
        <v>21</v>
      </c>
      <c r="C9" s="92"/>
      <c r="D9" s="30"/>
      <c r="E9" s="14"/>
      <c r="F9" s="37"/>
      <c r="G9" s="37"/>
      <c r="H9" s="37"/>
      <c r="I9" s="37"/>
      <c r="J9" s="37"/>
      <c r="K9" s="37"/>
      <c r="L9" s="37"/>
      <c r="M9" s="3"/>
      <c r="N9" s="2"/>
      <c r="O9" s="2"/>
      <c r="P9" s="2"/>
      <c r="Q9" s="2"/>
      <c r="R9" s="2"/>
    </row>
    <row r="10" spans="1:20" ht="29.25" customHeight="1">
      <c r="A10" s="34">
        <f t="shared" si="0"/>
        <v>0</v>
      </c>
      <c r="B10" s="31" t="s">
        <v>86</v>
      </c>
      <c r="C10" s="92"/>
      <c r="D10" s="30"/>
      <c r="E10" s="14"/>
      <c r="F10" s="37"/>
      <c r="G10" s="37"/>
      <c r="H10" s="37"/>
      <c r="I10" s="37"/>
      <c r="J10" s="37"/>
      <c r="K10" s="37"/>
      <c r="L10" s="37"/>
      <c r="M10" s="3"/>
      <c r="N10" s="2"/>
      <c r="O10" s="2"/>
      <c r="P10" s="2"/>
      <c r="Q10" s="2"/>
      <c r="R10" s="2"/>
    </row>
    <row r="11" spans="1:20" ht="29.25" customHeight="1">
      <c r="A11" s="34">
        <f t="shared" si="0"/>
        <v>0</v>
      </c>
      <c r="B11" s="31" t="s">
        <v>87</v>
      </c>
      <c r="C11" s="92"/>
      <c r="D11" s="30"/>
      <c r="E11" s="14"/>
      <c r="F11" s="37"/>
      <c r="G11" s="37"/>
      <c r="H11" s="37"/>
      <c r="I11" s="37"/>
      <c r="J11" s="37"/>
      <c r="K11" s="37"/>
      <c r="L11" s="37"/>
      <c r="M11" s="3"/>
      <c r="N11" s="2"/>
      <c r="O11" s="2"/>
      <c r="P11" s="2"/>
      <c r="Q11" s="2"/>
      <c r="R11" s="2"/>
    </row>
    <row r="12" spans="1:20" ht="29.25" customHeight="1">
      <c r="A12" s="34">
        <f t="shared" si="0"/>
        <v>0</v>
      </c>
      <c r="B12" s="31" t="s">
        <v>18</v>
      </c>
      <c r="C12" s="92"/>
      <c r="E12" s="30"/>
      <c r="F12" s="30"/>
      <c r="G12" s="30"/>
      <c r="H12" s="30"/>
      <c r="I12" s="30"/>
      <c r="J12" s="30"/>
      <c r="K12" s="30"/>
      <c r="L12" s="30"/>
      <c r="M12" s="13"/>
      <c r="N12" s="13"/>
      <c r="O12" s="3"/>
      <c r="P12" s="2"/>
      <c r="Q12" s="2"/>
      <c r="R12" s="2"/>
      <c r="S12" s="2"/>
      <c r="T12" s="2"/>
    </row>
    <row r="13" spans="1:20" ht="18.75" customHeight="1">
      <c r="A13" s="34">
        <f t="shared" si="0"/>
        <v>0</v>
      </c>
      <c r="C13" s="56"/>
      <c r="D13" s="38"/>
      <c r="E13" s="38"/>
      <c r="F13" s="38"/>
      <c r="G13" s="38"/>
      <c r="H13" s="38"/>
      <c r="J13" s="38"/>
      <c r="K13" s="1"/>
      <c r="L13" s="125" t="s">
        <v>61</v>
      </c>
      <c r="M13" s="77"/>
    </row>
    <row r="14" spans="1:20" s="39" customFormat="1" ht="36" customHeight="1">
      <c r="A14" s="34">
        <f t="shared" si="0"/>
        <v>0</v>
      </c>
      <c r="B14" s="16" t="s">
        <v>11</v>
      </c>
      <c r="C14" s="16" t="s">
        <v>71</v>
      </c>
      <c r="D14" s="16" t="s">
        <v>12</v>
      </c>
      <c r="E14" s="17" t="s">
        <v>13</v>
      </c>
      <c r="F14" s="16" t="s">
        <v>0</v>
      </c>
      <c r="G14" s="74" t="s">
        <v>15</v>
      </c>
      <c r="H14" s="18" t="s">
        <v>16</v>
      </c>
      <c r="I14" s="18" t="s">
        <v>67</v>
      </c>
      <c r="J14" s="15" t="s">
        <v>4</v>
      </c>
      <c r="K14" s="91" t="s">
        <v>98</v>
      </c>
      <c r="L14" s="78" t="s">
        <v>62</v>
      </c>
      <c r="M14" s="78" t="s">
        <v>63</v>
      </c>
    </row>
    <row r="15" spans="1:20" s="43" customFormat="1" ht="24" customHeight="1">
      <c r="A15" s="34">
        <f t="shared" si="0"/>
        <v>0</v>
      </c>
      <c r="B15" s="40" t="s">
        <v>22</v>
      </c>
      <c r="C15" s="41"/>
      <c r="D15" s="41"/>
      <c r="E15" s="41"/>
      <c r="F15" s="123"/>
      <c r="G15" s="22"/>
      <c r="H15" s="41"/>
      <c r="I15" s="41"/>
      <c r="J15" s="41"/>
      <c r="K15" s="41"/>
      <c r="L15" s="76"/>
      <c r="M15" s="76"/>
    </row>
    <row r="16" spans="1:20" s="43" customFormat="1" ht="24" customHeight="1">
      <c r="A16" s="34">
        <f t="shared" si="0"/>
        <v>0</v>
      </c>
      <c r="B16" s="40" t="s">
        <v>23</v>
      </c>
      <c r="C16" s="41"/>
      <c r="D16" s="41"/>
      <c r="E16" s="41"/>
      <c r="F16" s="123"/>
      <c r="G16" s="22"/>
      <c r="H16" s="41"/>
      <c r="I16" s="41"/>
      <c r="J16" s="41"/>
      <c r="K16" s="41"/>
      <c r="L16" s="75"/>
      <c r="M16" s="75"/>
    </row>
    <row r="17" spans="1:13" s="43" customFormat="1" ht="24" customHeight="1">
      <c r="A17" s="34">
        <f t="shared" si="0"/>
        <v>0</v>
      </c>
      <c r="B17" s="40" t="s">
        <v>24</v>
      </c>
      <c r="C17" s="41"/>
      <c r="D17" s="41"/>
      <c r="E17" s="41"/>
      <c r="F17" s="123"/>
      <c r="G17" s="22"/>
      <c r="H17" s="41"/>
      <c r="I17" s="41"/>
      <c r="J17" s="41"/>
      <c r="K17" s="41"/>
      <c r="L17" s="75"/>
      <c r="M17" s="75"/>
    </row>
    <row r="18" spans="1:13" s="43" customFormat="1" ht="24" customHeight="1">
      <c r="A18" s="34">
        <f t="shared" si="0"/>
        <v>0</v>
      </c>
      <c r="B18" s="40" t="s">
        <v>25</v>
      </c>
      <c r="C18" s="41"/>
      <c r="D18" s="41"/>
      <c r="E18" s="41"/>
      <c r="F18" s="123"/>
      <c r="G18" s="22"/>
      <c r="H18" s="41"/>
      <c r="I18" s="41"/>
      <c r="J18" s="41"/>
      <c r="K18" s="41"/>
      <c r="L18" s="75"/>
      <c r="M18" s="75"/>
    </row>
    <row r="19" spans="1:13" s="43" customFormat="1" ht="24" customHeight="1">
      <c r="A19" s="34">
        <f t="shared" si="0"/>
        <v>0</v>
      </c>
      <c r="B19" s="40" t="s">
        <v>26</v>
      </c>
      <c r="C19" s="41"/>
      <c r="D19" s="41"/>
      <c r="E19" s="41"/>
      <c r="F19" s="123"/>
      <c r="G19" s="22"/>
      <c r="H19" s="41"/>
      <c r="I19" s="41"/>
      <c r="J19" s="41"/>
      <c r="K19" s="41"/>
      <c r="L19" s="75"/>
      <c r="M19" s="75"/>
    </row>
    <row r="20" spans="1:13" s="43" customFormat="1" ht="24" customHeight="1">
      <c r="A20" s="34">
        <f t="shared" si="0"/>
        <v>0</v>
      </c>
      <c r="B20" s="40" t="s">
        <v>27</v>
      </c>
      <c r="C20" s="41"/>
      <c r="D20" s="41"/>
      <c r="E20" s="41"/>
      <c r="F20" s="123"/>
      <c r="G20" s="22"/>
      <c r="H20" s="41"/>
      <c r="I20" s="41"/>
      <c r="J20" s="41"/>
      <c r="K20" s="41"/>
      <c r="L20" s="75"/>
      <c r="M20" s="75"/>
    </row>
    <row r="21" spans="1:13" s="43" customFormat="1" ht="24" customHeight="1">
      <c r="A21" s="34">
        <f t="shared" si="0"/>
        <v>0</v>
      </c>
      <c r="B21" s="40" t="s">
        <v>77</v>
      </c>
      <c r="C21" s="41"/>
      <c r="D21" s="41"/>
      <c r="E21" s="41"/>
      <c r="F21" s="123"/>
      <c r="G21" s="22"/>
      <c r="H21" s="41"/>
      <c r="I21" s="41"/>
      <c r="J21" s="41"/>
      <c r="K21" s="41"/>
      <c r="L21" s="75"/>
      <c r="M21" s="75"/>
    </row>
    <row r="22" spans="1:13" s="43" customFormat="1" ht="24" customHeight="1">
      <c r="A22" s="34">
        <f t="shared" si="0"/>
        <v>0</v>
      </c>
      <c r="B22" s="40" t="s">
        <v>78</v>
      </c>
      <c r="C22" s="41"/>
      <c r="D22" s="41"/>
      <c r="E22" s="41"/>
      <c r="F22" s="123"/>
      <c r="G22" s="22"/>
      <c r="H22" s="41"/>
      <c r="I22" s="41"/>
      <c r="J22" s="41"/>
      <c r="K22" s="41"/>
      <c r="L22" s="75"/>
      <c r="M22" s="75"/>
    </row>
    <row r="23" spans="1:13" s="43" customFormat="1" ht="24" customHeight="1">
      <c r="A23" s="34">
        <f t="shared" si="0"/>
        <v>0</v>
      </c>
      <c r="B23" s="40" t="s">
        <v>79</v>
      </c>
      <c r="C23" s="41"/>
      <c r="D23" s="41"/>
      <c r="E23" s="41"/>
      <c r="F23" s="123"/>
      <c r="G23" s="22"/>
      <c r="H23" s="41"/>
      <c r="I23" s="41"/>
      <c r="J23" s="41"/>
      <c r="K23" s="41"/>
      <c r="L23" s="75"/>
      <c r="M23" s="75"/>
    </row>
    <row r="24" spans="1:13" s="43" customFormat="1" ht="24" customHeight="1">
      <c r="A24" s="34">
        <f t="shared" si="0"/>
        <v>0</v>
      </c>
      <c r="B24" s="40" t="s">
        <v>80</v>
      </c>
      <c r="C24" s="41"/>
      <c r="D24" s="41"/>
      <c r="E24" s="41"/>
      <c r="F24" s="123"/>
      <c r="G24" s="22"/>
      <c r="H24" s="41"/>
      <c r="I24" s="41"/>
      <c r="J24" s="41"/>
      <c r="K24" s="41"/>
      <c r="L24" s="75"/>
      <c r="M24" s="75"/>
    </row>
    <row r="25" spans="1:13" s="43" customFormat="1" ht="24" customHeight="1">
      <c r="A25" s="34">
        <f t="shared" si="0"/>
        <v>0</v>
      </c>
      <c r="B25" s="40" t="s">
        <v>81</v>
      </c>
      <c r="C25" s="41"/>
      <c r="D25" s="41"/>
      <c r="E25" s="41"/>
      <c r="F25" s="123"/>
      <c r="G25" s="22"/>
      <c r="H25" s="41"/>
      <c r="I25" s="41"/>
      <c r="J25" s="41"/>
      <c r="K25" s="41"/>
      <c r="L25" s="75"/>
      <c r="M25" s="75"/>
    </row>
    <row r="26" spans="1:13" s="43" customFormat="1" ht="24" customHeight="1">
      <c r="A26" s="34">
        <f t="shared" si="0"/>
        <v>0</v>
      </c>
      <c r="B26" s="40" t="s">
        <v>82</v>
      </c>
      <c r="C26" s="41"/>
      <c r="D26" s="41"/>
      <c r="E26" s="41"/>
      <c r="F26" s="123"/>
      <c r="G26" s="22"/>
      <c r="H26" s="41"/>
      <c r="I26" s="41"/>
      <c r="J26" s="41"/>
      <c r="K26" s="41"/>
      <c r="L26" s="75"/>
      <c r="M26" s="75"/>
    </row>
    <row r="27" spans="1:13" s="43" customFormat="1" ht="24" customHeight="1">
      <c r="A27" s="34">
        <f t="shared" si="0"/>
        <v>0</v>
      </c>
      <c r="B27" s="40" t="s">
        <v>83</v>
      </c>
      <c r="C27" s="41"/>
      <c r="D27" s="41"/>
      <c r="E27" s="41"/>
      <c r="F27" s="123"/>
      <c r="G27" s="22"/>
      <c r="H27" s="41"/>
      <c r="I27" s="41"/>
      <c r="J27" s="41"/>
      <c r="K27" s="41"/>
      <c r="L27" s="75"/>
      <c r="M27" s="75"/>
    </row>
    <row r="28" spans="1:13" s="43" customFormat="1" ht="24" customHeight="1">
      <c r="A28" s="34">
        <f t="shared" si="0"/>
        <v>0</v>
      </c>
      <c r="B28" s="40" t="s">
        <v>84</v>
      </c>
      <c r="C28" s="41"/>
      <c r="D28" s="41"/>
      <c r="E28" s="41"/>
      <c r="F28" s="123"/>
      <c r="G28" s="22"/>
      <c r="H28" s="41"/>
      <c r="I28" s="41"/>
      <c r="J28" s="41"/>
      <c r="K28" s="41"/>
      <c r="L28" s="75"/>
      <c r="M28" s="75"/>
    </row>
    <row r="29" spans="1:13" s="43" customFormat="1" ht="24" customHeight="1">
      <c r="A29" s="34">
        <f t="shared" si="0"/>
        <v>0</v>
      </c>
      <c r="B29" s="40" t="s">
        <v>85</v>
      </c>
      <c r="C29" s="41"/>
      <c r="D29" s="41"/>
      <c r="E29" s="41"/>
      <c r="F29" s="123"/>
      <c r="G29" s="22"/>
      <c r="H29" s="41"/>
      <c r="I29" s="41"/>
      <c r="J29" s="41"/>
      <c r="K29" s="41"/>
      <c r="L29" s="75"/>
      <c r="M29" s="75"/>
    </row>
    <row r="30" spans="1:13" s="84" customFormat="1" ht="24" customHeight="1">
      <c r="A30" s="34">
        <f t="shared" si="0"/>
        <v>0</v>
      </c>
      <c r="B30" s="79" t="s">
        <v>28</v>
      </c>
      <c r="C30" s="80" t="s">
        <v>1</v>
      </c>
      <c r="D30" s="80" t="s">
        <v>30</v>
      </c>
      <c r="E30" s="81">
        <v>37034</v>
      </c>
      <c r="F30" s="124">
        <v>4</v>
      </c>
      <c r="G30" s="22" t="s">
        <v>34</v>
      </c>
      <c r="H30" s="82" t="s">
        <v>2</v>
      </c>
      <c r="I30" s="82">
        <v>123456</v>
      </c>
      <c r="J30" s="80" t="s">
        <v>3</v>
      </c>
      <c r="K30" s="41" t="s">
        <v>88</v>
      </c>
      <c r="L30" s="83">
        <v>45360</v>
      </c>
      <c r="M30" s="83">
        <v>45281</v>
      </c>
    </row>
    <row r="31" spans="1:13" s="46" customFormat="1" ht="21" customHeight="1">
      <c r="A31" s="34">
        <f t="shared" si="0"/>
        <v>0</v>
      </c>
      <c r="B31" s="56"/>
      <c r="C31" s="56"/>
      <c r="D31" s="51" t="s">
        <v>29</v>
      </c>
      <c r="E31" s="4"/>
      <c r="F31" s="44"/>
      <c r="G31" s="44"/>
      <c r="H31" s="44"/>
      <c r="I31" s="44"/>
      <c r="J31" s="45"/>
      <c r="K31" s="30"/>
    </row>
    <row r="32" spans="1:13" s="46" customFormat="1" ht="21" customHeight="1">
      <c r="A32" s="34">
        <f t="shared" si="0"/>
        <v>0</v>
      </c>
      <c r="B32" s="56"/>
      <c r="C32" s="56"/>
      <c r="D32" s="5"/>
      <c r="E32" s="5"/>
      <c r="F32" s="44"/>
      <c r="G32" s="44"/>
      <c r="H32" s="44"/>
      <c r="I32" s="44"/>
      <c r="J32" s="45"/>
      <c r="K32" s="30"/>
    </row>
    <row r="33" spans="1:12" s="8" customFormat="1" ht="25.5" customHeight="1">
      <c r="A33" s="34">
        <f t="shared" si="0"/>
        <v>0</v>
      </c>
      <c r="B33" s="57" t="s">
        <v>104</v>
      </c>
      <c r="C33" s="93"/>
      <c r="D33" s="6"/>
      <c r="E33" s="6"/>
      <c r="F33" s="7"/>
      <c r="G33" s="7"/>
      <c r="H33" s="6"/>
      <c r="I33" s="44"/>
      <c r="J33" s="45"/>
      <c r="K33" s="30"/>
    </row>
    <row r="34" spans="1:12" s="8" customFormat="1" ht="33" customHeight="1">
      <c r="A34" s="34">
        <f t="shared" si="0"/>
        <v>0</v>
      </c>
      <c r="B34" s="58"/>
      <c r="C34" s="94" t="s">
        <v>7</v>
      </c>
      <c r="D34" s="73" t="s">
        <v>5</v>
      </c>
      <c r="E34" s="115" t="s">
        <v>56</v>
      </c>
      <c r="F34" s="116" t="s">
        <v>0</v>
      </c>
      <c r="G34" s="73" t="s">
        <v>15</v>
      </c>
      <c r="H34" s="72" t="s">
        <v>57</v>
      </c>
      <c r="I34" s="44"/>
      <c r="J34" s="45"/>
      <c r="K34" s="30"/>
    </row>
    <row r="35" spans="1:12" s="8" customFormat="1" ht="34" customHeight="1">
      <c r="A35" s="34">
        <f t="shared" si="0"/>
        <v>0</v>
      </c>
      <c r="B35" s="130" t="s">
        <v>103</v>
      </c>
      <c r="C35" s="95"/>
      <c r="D35" s="22"/>
      <c r="E35" s="70"/>
      <c r="F35" s="117"/>
      <c r="G35" s="113"/>
      <c r="H35" s="72"/>
      <c r="I35" s="44"/>
      <c r="J35" s="45"/>
      <c r="K35" s="30"/>
    </row>
    <row r="36" spans="1:12" s="8" customFormat="1" ht="25.5" customHeight="1">
      <c r="A36" s="34">
        <f t="shared" si="0"/>
        <v>0</v>
      </c>
      <c r="B36" s="59" t="s">
        <v>97</v>
      </c>
      <c r="C36" s="95"/>
      <c r="D36" s="113"/>
      <c r="E36" s="70"/>
      <c r="F36" s="117"/>
      <c r="G36" s="113"/>
      <c r="H36" s="114"/>
      <c r="I36" s="44"/>
      <c r="J36" s="45"/>
      <c r="K36" s="30"/>
    </row>
    <row r="37" spans="1:12" s="88" customFormat="1" ht="25.5" customHeight="1">
      <c r="A37" s="34">
        <f t="shared" si="0"/>
        <v>0</v>
      </c>
      <c r="B37" s="79" t="s">
        <v>28</v>
      </c>
      <c r="C37" s="80" t="s">
        <v>31</v>
      </c>
      <c r="D37" s="22" t="s">
        <v>6</v>
      </c>
      <c r="E37" s="70" t="s">
        <v>91</v>
      </c>
      <c r="F37" s="117">
        <v>3</v>
      </c>
      <c r="G37" s="113" t="s">
        <v>34</v>
      </c>
      <c r="H37" s="82" t="s">
        <v>58</v>
      </c>
      <c r="I37" s="85"/>
      <c r="J37" s="86"/>
      <c r="K37" s="87"/>
    </row>
    <row r="38" spans="1:12" s="46" customFormat="1" ht="21" customHeight="1">
      <c r="A38" s="34">
        <f t="shared" si="0"/>
        <v>0</v>
      </c>
      <c r="B38" s="56"/>
      <c r="C38" s="56"/>
      <c r="D38" s="5"/>
      <c r="E38" s="5"/>
      <c r="F38" s="44"/>
      <c r="G38" s="44"/>
      <c r="H38" s="44"/>
      <c r="I38" s="44"/>
      <c r="J38" s="45"/>
      <c r="K38" s="30"/>
    </row>
    <row r="39" spans="1:12" s="8" customFormat="1" ht="25.5" customHeight="1" thickBot="1">
      <c r="A39" s="34">
        <f t="shared" si="0"/>
        <v>0</v>
      </c>
      <c r="B39" s="60" t="s">
        <v>64</v>
      </c>
      <c r="C39" s="96"/>
      <c r="D39" s="6"/>
      <c r="E39" s="6"/>
      <c r="F39" s="7"/>
      <c r="G39" s="7"/>
      <c r="H39" s="6"/>
      <c r="I39" s="120" t="s">
        <v>61</v>
      </c>
      <c r="J39" s="45"/>
      <c r="K39" s="45"/>
      <c r="L39" s="46"/>
    </row>
    <row r="40" spans="1:12" s="8" customFormat="1" ht="30" customHeight="1" thickBot="1">
      <c r="A40" s="34">
        <f t="shared" si="0"/>
        <v>0</v>
      </c>
      <c r="B40" s="58"/>
      <c r="C40" s="94" t="s">
        <v>7</v>
      </c>
      <c r="D40" s="73" t="s">
        <v>5</v>
      </c>
      <c r="E40" s="71" t="s">
        <v>56</v>
      </c>
      <c r="F40" s="116" t="s">
        <v>0</v>
      </c>
      <c r="G40" s="73" t="s">
        <v>15</v>
      </c>
      <c r="H40" s="72" t="s">
        <v>57</v>
      </c>
      <c r="I40" s="121" t="s">
        <v>62</v>
      </c>
      <c r="J40" s="45"/>
      <c r="K40" s="45"/>
      <c r="L40" s="46"/>
    </row>
    <row r="41" spans="1:12" s="8" customFormat="1" ht="25.5" customHeight="1">
      <c r="A41" s="34">
        <f t="shared" si="0"/>
        <v>0</v>
      </c>
      <c r="B41" s="108" t="s">
        <v>55</v>
      </c>
      <c r="C41" s="97"/>
      <c r="D41" s="22"/>
      <c r="E41" s="70"/>
      <c r="F41" s="117"/>
      <c r="G41" s="113"/>
      <c r="H41" s="72"/>
      <c r="I41" s="76"/>
      <c r="J41" s="45"/>
      <c r="K41" s="45"/>
      <c r="L41" s="46"/>
    </row>
    <row r="42" spans="1:12" s="8" customFormat="1" ht="25.5" customHeight="1">
      <c r="A42" s="34">
        <f t="shared" si="0"/>
        <v>0</v>
      </c>
      <c r="B42" s="59" t="s">
        <v>35</v>
      </c>
      <c r="C42" s="97"/>
      <c r="D42" s="22"/>
      <c r="E42" s="70"/>
      <c r="F42" s="117"/>
      <c r="G42" s="113"/>
      <c r="H42" s="72"/>
      <c r="I42" s="44"/>
      <c r="J42" s="45"/>
      <c r="K42" s="45"/>
      <c r="L42" s="46"/>
    </row>
    <row r="43" spans="1:12" s="8" customFormat="1" ht="25.5" customHeight="1">
      <c r="A43" s="34">
        <f t="shared" si="0"/>
        <v>0</v>
      </c>
      <c r="B43" s="59" t="s">
        <v>36</v>
      </c>
      <c r="C43" s="97"/>
      <c r="D43" s="22"/>
      <c r="E43" s="70"/>
      <c r="F43" s="117"/>
      <c r="G43" s="113"/>
      <c r="H43" s="72"/>
      <c r="I43" s="44"/>
      <c r="J43" s="45"/>
      <c r="K43" s="45"/>
      <c r="L43" s="46"/>
    </row>
    <row r="44" spans="1:12" s="8" customFormat="1" ht="25.5" customHeight="1">
      <c r="A44" s="34">
        <f t="shared" si="0"/>
        <v>0</v>
      </c>
      <c r="B44" s="59" t="s">
        <v>37</v>
      </c>
      <c r="C44" s="97"/>
      <c r="D44" s="22"/>
      <c r="E44" s="70"/>
      <c r="F44" s="117"/>
      <c r="G44" s="113"/>
      <c r="H44" s="72"/>
      <c r="I44" s="44"/>
      <c r="J44" s="45"/>
      <c r="K44" s="45"/>
      <c r="L44" s="46"/>
    </row>
    <row r="45" spans="1:12" s="8" customFormat="1" ht="25.5" customHeight="1">
      <c r="A45" s="34">
        <f t="shared" si="0"/>
        <v>0</v>
      </c>
      <c r="B45" s="59" t="s">
        <v>38</v>
      </c>
      <c r="C45" s="97"/>
      <c r="D45" s="22"/>
      <c r="E45" s="70"/>
      <c r="F45" s="117"/>
      <c r="G45" s="113"/>
      <c r="H45" s="72"/>
      <c r="I45" s="44"/>
      <c r="J45" s="45"/>
      <c r="K45" s="45"/>
      <c r="L45" s="46"/>
    </row>
    <row r="46" spans="1:12" s="8" customFormat="1" ht="25.5" customHeight="1">
      <c r="A46" s="34">
        <f t="shared" si="0"/>
        <v>0</v>
      </c>
      <c r="B46" s="59" t="s">
        <v>39</v>
      </c>
      <c r="C46" s="97"/>
      <c r="D46" s="22"/>
      <c r="E46" s="70"/>
      <c r="F46" s="117"/>
      <c r="G46" s="113"/>
      <c r="H46" s="72"/>
      <c r="I46" s="44"/>
      <c r="J46" s="45"/>
      <c r="K46" s="45"/>
      <c r="L46" s="46"/>
    </row>
    <row r="47" spans="1:12" s="89" customFormat="1" ht="25.5" customHeight="1">
      <c r="A47" s="34">
        <f t="shared" si="0"/>
        <v>0</v>
      </c>
      <c r="B47" s="79" t="s">
        <v>28</v>
      </c>
      <c r="C47" s="98" t="s">
        <v>41</v>
      </c>
      <c r="D47" s="22" t="s">
        <v>40</v>
      </c>
      <c r="E47" s="70" t="s">
        <v>60</v>
      </c>
      <c r="F47" s="117">
        <v>2</v>
      </c>
      <c r="G47" s="113" t="s">
        <v>33</v>
      </c>
      <c r="H47" s="82" t="s">
        <v>59</v>
      </c>
      <c r="I47" s="85"/>
      <c r="J47" s="86"/>
      <c r="K47" s="86"/>
      <c r="L47" s="88"/>
    </row>
    <row r="48" spans="1:12" s="8" customFormat="1" ht="21" customHeight="1">
      <c r="A48" s="34">
        <f t="shared" si="0"/>
        <v>0</v>
      </c>
      <c r="B48" s="61"/>
      <c r="C48" s="99"/>
      <c r="D48" s="53"/>
      <c r="E48" s="53"/>
      <c r="F48" s="53"/>
      <c r="G48" s="53"/>
      <c r="H48" s="6"/>
      <c r="I48" s="44"/>
      <c r="J48" s="45"/>
      <c r="K48" s="45"/>
      <c r="L48" s="46"/>
    </row>
    <row r="49" spans="1:16" s="8" customFormat="1" ht="25.5" customHeight="1">
      <c r="A49" s="34">
        <f t="shared" si="0"/>
        <v>0</v>
      </c>
      <c r="B49" s="60" t="s">
        <v>94</v>
      </c>
      <c r="C49" s="96"/>
      <c r="D49" s="6"/>
      <c r="E49" s="6"/>
      <c r="F49" s="7"/>
      <c r="G49" s="7"/>
      <c r="H49" s="6"/>
      <c r="I49" s="44"/>
      <c r="J49" s="45"/>
      <c r="K49" s="45"/>
      <c r="L49" s="46"/>
    </row>
    <row r="50" spans="1:16" s="8" customFormat="1" ht="30" customHeight="1">
      <c r="A50" s="34">
        <f t="shared" si="0"/>
        <v>0</v>
      </c>
      <c r="B50" s="58"/>
      <c r="C50" s="94" t="s">
        <v>7</v>
      </c>
      <c r="D50" s="122" t="s">
        <v>5</v>
      </c>
      <c r="E50" s="52" t="s">
        <v>32</v>
      </c>
      <c r="F50" s="7"/>
      <c r="G50" s="7"/>
      <c r="H50" s="6"/>
      <c r="I50" s="44"/>
      <c r="J50" s="45"/>
      <c r="K50" s="45"/>
      <c r="L50" s="46"/>
    </row>
    <row r="51" spans="1:16" s="8" customFormat="1" ht="25.5" customHeight="1">
      <c r="A51" s="34">
        <f t="shared" si="0"/>
        <v>0</v>
      </c>
      <c r="B51" s="59" t="s">
        <v>42</v>
      </c>
      <c r="C51" s="97"/>
      <c r="D51" s="22"/>
      <c r="E51" s="69"/>
      <c r="F51" s="7"/>
      <c r="G51" s="7"/>
      <c r="H51" s="6"/>
      <c r="I51" s="44"/>
      <c r="J51" s="45"/>
      <c r="K51" s="45"/>
      <c r="L51" s="46"/>
    </row>
    <row r="52" spans="1:16" s="8" customFormat="1" ht="25.5" customHeight="1">
      <c r="A52" s="34">
        <f t="shared" si="0"/>
        <v>0</v>
      </c>
      <c r="B52" s="59" t="s">
        <v>43</v>
      </c>
      <c r="C52" s="97"/>
      <c r="D52" s="22"/>
      <c r="E52" s="69"/>
      <c r="F52" s="7"/>
      <c r="G52" s="7"/>
      <c r="H52" s="6"/>
      <c r="I52" s="44"/>
      <c r="J52" s="45"/>
      <c r="K52" s="45"/>
      <c r="L52" s="46"/>
    </row>
    <row r="53" spans="1:16" s="8" customFormat="1" ht="15.75" customHeight="1">
      <c r="A53" s="34">
        <f t="shared" si="0"/>
        <v>0</v>
      </c>
      <c r="B53" s="9"/>
      <c r="C53" s="9"/>
      <c r="D53" s="9"/>
      <c r="E53" s="9"/>
      <c r="F53" s="7"/>
      <c r="G53" s="7"/>
      <c r="H53" s="6"/>
      <c r="I53" s="10"/>
      <c r="J53" s="10"/>
      <c r="K53" s="10"/>
    </row>
    <row r="54" spans="1:16" s="8" customFormat="1" ht="36.5" customHeight="1">
      <c r="A54" s="34">
        <f t="shared" si="0"/>
        <v>0</v>
      </c>
      <c r="B54" s="62" t="s">
        <v>44</v>
      </c>
      <c r="C54" s="119" t="s">
        <v>90</v>
      </c>
      <c r="D54" s="9"/>
      <c r="E54" s="9"/>
      <c r="F54" s="9"/>
      <c r="G54" s="9"/>
      <c r="H54" s="6"/>
      <c r="I54" s="10"/>
      <c r="J54" s="10"/>
      <c r="K54" s="10"/>
    </row>
    <row r="55" spans="1:16" s="8" customFormat="1" ht="36.5" customHeight="1">
      <c r="A55" s="34">
        <f t="shared" si="0"/>
        <v>0</v>
      </c>
      <c r="B55" s="62" t="s">
        <v>46</v>
      </c>
      <c r="C55" s="100" t="s">
        <v>102</v>
      </c>
      <c r="D55" s="118"/>
      <c r="E55" s="9"/>
      <c r="F55" s="9"/>
      <c r="G55" s="9"/>
      <c r="H55" s="6"/>
      <c r="I55" s="10"/>
      <c r="J55" s="10"/>
      <c r="K55" s="10"/>
    </row>
    <row r="56" spans="1:16" s="8" customFormat="1" ht="19">
      <c r="A56" s="34">
        <f t="shared" si="0"/>
        <v>0</v>
      </c>
      <c r="B56" s="54" t="s">
        <v>45</v>
      </c>
      <c r="C56" s="55"/>
      <c r="D56" s="9"/>
      <c r="E56" s="9"/>
      <c r="F56" s="9"/>
      <c r="G56" s="9"/>
      <c r="H56" s="6"/>
      <c r="I56" s="10"/>
      <c r="J56" s="10"/>
      <c r="K56" s="10"/>
    </row>
    <row r="57" spans="1:16" s="8" customFormat="1" ht="16.5">
      <c r="A57" s="34">
        <f t="shared" si="0"/>
        <v>0</v>
      </c>
      <c r="B57" s="54" t="s">
        <v>17</v>
      </c>
      <c r="C57" s="9"/>
      <c r="D57" s="9"/>
      <c r="E57" s="9"/>
      <c r="F57" s="9"/>
      <c r="G57" s="9"/>
      <c r="H57" s="6"/>
      <c r="I57" s="10"/>
      <c r="J57" s="10"/>
      <c r="K57" s="10"/>
    </row>
    <row r="58" spans="1:16" s="8" customFormat="1" ht="29.5" customHeight="1">
      <c r="A58" s="34">
        <f t="shared" si="0"/>
        <v>0</v>
      </c>
      <c r="C58" s="9"/>
      <c r="D58" s="9"/>
      <c r="E58" s="9"/>
      <c r="F58" s="9"/>
      <c r="G58" s="9"/>
      <c r="H58" s="6"/>
      <c r="I58" s="10"/>
      <c r="J58" s="10"/>
      <c r="K58" s="10"/>
    </row>
    <row r="59" spans="1:16" s="11" customFormat="1" ht="23.25" customHeight="1">
      <c r="A59" s="34">
        <f t="shared" si="0"/>
        <v>0</v>
      </c>
      <c r="B59" s="23" t="s">
        <v>47</v>
      </c>
      <c r="C59" s="101" t="s">
        <v>89</v>
      </c>
      <c r="D59" s="129">
        <v>6000</v>
      </c>
      <c r="E59" s="109" t="s">
        <v>72</v>
      </c>
      <c r="F59" s="127"/>
      <c r="G59" s="110" t="s">
        <v>73</v>
      </c>
      <c r="H59" s="126">
        <f>D59*F59</f>
        <v>0</v>
      </c>
      <c r="I59" s="24" t="s">
        <v>74</v>
      </c>
      <c r="L59" s="25"/>
      <c r="M59" s="1"/>
      <c r="N59" s="23"/>
    </row>
    <row r="60" spans="1:16" s="11" customFormat="1" ht="23.25" customHeight="1">
      <c r="A60" s="34">
        <f t="shared" si="0"/>
        <v>0</v>
      </c>
      <c r="B60" s="23"/>
      <c r="C60" s="23"/>
      <c r="D60" s="23"/>
      <c r="E60" s="109" t="s">
        <v>95</v>
      </c>
      <c r="F60" s="128">
        <f>SUM(F59:F59)</f>
        <v>0</v>
      </c>
      <c r="G60" s="110" t="s">
        <v>73</v>
      </c>
      <c r="H60" s="126">
        <f>D60*F60+SUM(H59:H59)</f>
        <v>0</v>
      </c>
      <c r="I60" s="24" t="s">
        <v>74</v>
      </c>
      <c r="L60" s="25"/>
      <c r="M60" s="1"/>
      <c r="N60" s="23"/>
    </row>
    <row r="61" spans="1:16" s="11" customFormat="1" ht="6" customHeight="1">
      <c r="A61" s="34">
        <f t="shared" si="0"/>
        <v>0</v>
      </c>
      <c r="B61" s="23"/>
      <c r="C61" s="23"/>
      <c r="D61" s="111"/>
      <c r="I61" s="23"/>
      <c r="J61" s="112"/>
      <c r="K61" s="24"/>
      <c r="L61" s="25"/>
      <c r="M61" s="1"/>
      <c r="N61" s="23"/>
    </row>
    <row r="62" spans="1:16" s="11" customFormat="1" ht="19.75" customHeight="1">
      <c r="A62" s="34">
        <f t="shared" si="0"/>
        <v>0</v>
      </c>
      <c r="B62" s="43"/>
      <c r="C62" s="43"/>
      <c r="D62" s="30" t="s">
        <v>75</v>
      </c>
      <c r="E62" s="12"/>
      <c r="F62" s="24"/>
      <c r="G62" s="24"/>
      <c r="J62" s="12"/>
      <c r="K62" s="12"/>
      <c r="L62" s="12"/>
      <c r="M62" s="12"/>
      <c r="N62" s="12"/>
      <c r="O62" s="12"/>
      <c r="P62" s="12"/>
    </row>
    <row r="63" spans="1:16" s="11" customFormat="1" ht="19.75" customHeight="1">
      <c r="A63" s="34">
        <f t="shared" si="0"/>
        <v>0</v>
      </c>
      <c r="B63" s="43"/>
      <c r="C63" s="43"/>
      <c r="D63" s="30"/>
      <c r="E63" s="12"/>
      <c r="F63" s="24"/>
      <c r="G63" s="24"/>
      <c r="J63" s="12"/>
      <c r="K63" s="12"/>
      <c r="L63" s="12"/>
      <c r="M63" s="12"/>
      <c r="N63" s="12"/>
      <c r="O63" s="12"/>
      <c r="P63" s="12"/>
    </row>
    <row r="64" spans="1:16" s="11" customFormat="1" ht="19.75" customHeight="1">
      <c r="A64" s="34">
        <f t="shared" si="0"/>
        <v>0</v>
      </c>
      <c r="B64" s="23" t="s">
        <v>68</v>
      </c>
      <c r="C64" s="105" t="s">
        <v>101</v>
      </c>
      <c r="D64" s="30"/>
      <c r="E64" s="12"/>
      <c r="F64" s="24"/>
      <c r="G64" s="24"/>
      <c r="J64" s="12"/>
      <c r="K64" s="12"/>
      <c r="L64" s="12"/>
      <c r="M64" s="12"/>
      <c r="N64" s="12"/>
      <c r="O64" s="12"/>
      <c r="P64" s="12"/>
    </row>
    <row r="65" spans="1:16" s="11" customFormat="1" ht="7" customHeight="1">
      <c r="A65" s="34">
        <f t="shared" si="0"/>
        <v>0</v>
      </c>
      <c r="B65" s="23"/>
      <c r="C65" s="105"/>
      <c r="D65" s="30"/>
      <c r="E65" s="12"/>
      <c r="F65" s="24"/>
      <c r="G65" s="24"/>
      <c r="J65" s="12"/>
      <c r="K65" s="12"/>
      <c r="L65" s="12"/>
      <c r="M65" s="12"/>
      <c r="N65" s="12"/>
      <c r="O65" s="12"/>
      <c r="P65" s="12"/>
    </row>
    <row r="66" spans="1:16" s="11" customFormat="1" ht="19.75" customHeight="1">
      <c r="A66" s="34">
        <f t="shared" si="0"/>
        <v>0</v>
      </c>
      <c r="B66" s="43"/>
      <c r="C66" s="106" t="s">
        <v>100</v>
      </c>
      <c r="D66" s="30"/>
      <c r="E66" s="12"/>
      <c r="F66" s="24"/>
      <c r="G66" s="24"/>
      <c r="J66" s="12"/>
      <c r="K66" s="12"/>
      <c r="L66" s="12"/>
      <c r="M66" s="12"/>
      <c r="N66" s="12"/>
      <c r="O66" s="12"/>
      <c r="P66" s="12"/>
    </row>
    <row r="67" spans="1:16" s="11" customFormat="1" ht="19.75" customHeight="1">
      <c r="A67" s="34">
        <f t="shared" si="0"/>
        <v>0</v>
      </c>
      <c r="B67" s="43"/>
      <c r="C67" s="107" t="s">
        <v>69</v>
      </c>
      <c r="D67" s="30"/>
      <c r="E67" s="12"/>
      <c r="F67" s="24"/>
      <c r="G67" s="24"/>
      <c r="J67" s="12"/>
      <c r="K67" s="12"/>
      <c r="L67" s="12"/>
      <c r="M67" s="12"/>
      <c r="N67" s="12"/>
      <c r="O67" s="12"/>
      <c r="P67" s="12"/>
    </row>
    <row r="68" spans="1:16" s="11" customFormat="1" ht="19.75" customHeight="1">
      <c r="A68" s="34">
        <f t="shared" si="0"/>
        <v>0</v>
      </c>
      <c r="B68" s="63"/>
      <c r="C68" s="63"/>
      <c r="D68" s="47"/>
      <c r="E68" s="47"/>
      <c r="F68" s="47"/>
      <c r="G68" s="47"/>
      <c r="H68" s="47"/>
      <c r="I68" s="47"/>
      <c r="J68" s="47"/>
      <c r="K68" s="42"/>
      <c r="L68" s="42"/>
      <c r="M68" s="42"/>
      <c r="N68" s="42"/>
    </row>
    <row r="69" spans="1:16" ht="31.5" customHeight="1">
      <c r="A69" s="34">
        <f t="shared" ref="A69:A76" si="1">$C$5</f>
        <v>0</v>
      </c>
      <c r="B69" s="23" t="s">
        <v>51</v>
      </c>
      <c r="C69" s="25"/>
      <c r="K69" s="42"/>
      <c r="L69" s="42"/>
      <c r="M69" s="42"/>
    </row>
    <row r="70" spans="1:16" s="11" customFormat="1" ht="29.25" customHeight="1">
      <c r="A70" s="34">
        <f t="shared" si="1"/>
        <v>0</v>
      </c>
      <c r="B70" s="63"/>
      <c r="C70" s="30" t="s">
        <v>48</v>
      </c>
      <c r="D70" s="30" t="s">
        <v>49</v>
      </c>
      <c r="E70" s="30" t="s">
        <v>8</v>
      </c>
      <c r="H70" s="30" t="s">
        <v>50</v>
      </c>
      <c r="I70" s="30" t="s">
        <v>52</v>
      </c>
      <c r="J70" s="30"/>
      <c r="K70" s="42"/>
      <c r="L70" s="42"/>
      <c r="M70" s="42"/>
      <c r="N70" s="12"/>
      <c r="O70" s="12"/>
    </row>
    <row r="71" spans="1:16" s="11" customFormat="1" ht="29.25" customHeight="1">
      <c r="A71" s="34">
        <f t="shared" si="1"/>
        <v>0</v>
      </c>
      <c r="B71" s="90" t="s">
        <v>66</v>
      </c>
      <c r="C71" s="102" t="s">
        <v>9</v>
      </c>
      <c r="D71" s="102" t="s">
        <v>10</v>
      </c>
      <c r="E71" s="103" t="s">
        <v>65</v>
      </c>
      <c r="F71" s="104"/>
      <c r="G71" s="104"/>
      <c r="H71" s="102"/>
      <c r="I71" s="102"/>
      <c r="K71" s="42"/>
      <c r="L71" s="42"/>
      <c r="M71" s="42"/>
      <c r="N71" s="42"/>
    </row>
    <row r="72" spans="1:16" ht="16.5">
      <c r="A72" s="34">
        <f t="shared" si="1"/>
        <v>0</v>
      </c>
      <c r="K72" s="42"/>
      <c r="L72" s="42"/>
      <c r="M72" s="42"/>
    </row>
    <row r="73" spans="1:16" ht="44" customHeight="1">
      <c r="A73" s="34">
        <f t="shared" si="1"/>
        <v>0</v>
      </c>
      <c r="B73" s="23" t="s">
        <v>53</v>
      </c>
      <c r="C73" s="102"/>
      <c r="D73" s="65" t="s">
        <v>14</v>
      </c>
      <c r="K73" s="42"/>
      <c r="L73" s="42"/>
      <c r="M73" s="42"/>
    </row>
    <row r="74" spans="1:16" s="19" customFormat="1" ht="25.5">
      <c r="A74" s="34">
        <f t="shared" si="1"/>
        <v>0</v>
      </c>
      <c r="B74" s="64" t="s">
        <v>54</v>
      </c>
      <c r="D74" s="20"/>
      <c r="E74" s="21"/>
      <c r="F74" s="21"/>
      <c r="G74" s="21"/>
      <c r="H74" s="21"/>
      <c r="I74" s="21"/>
      <c r="J74" s="21"/>
    </row>
    <row r="75" spans="1:16" s="19" customFormat="1" ht="21" customHeight="1">
      <c r="A75" s="34">
        <f t="shared" si="1"/>
        <v>0</v>
      </c>
      <c r="B75" s="64" t="s">
        <v>92</v>
      </c>
      <c r="D75" s="20"/>
      <c r="E75" s="21"/>
      <c r="F75" s="21"/>
      <c r="G75" s="21"/>
      <c r="H75" s="21"/>
      <c r="I75" s="21"/>
      <c r="J75" s="21"/>
    </row>
    <row r="76" spans="1:16">
      <c r="A76" s="34">
        <f t="shared" si="1"/>
        <v>0</v>
      </c>
    </row>
  </sheetData>
  <phoneticPr fontId="1"/>
  <dataValidations count="7">
    <dataValidation type="list" allowBlank="1" showInputMessage="1" showErrorMessage="1" sqref="D48 E53:E58" xr:uid="{00000000-0002-0000-0000-000000000000}">
      <formula1>"学生,監督,コーチ,OB,,その他(選手親族等)"</formula1>
    </dataValidation>
    <dataValidation type="list" allowBlank="1" showInputMessage="1" showErrorMessage="1" sqref="F48:G48 G41:G47 G35:G37" xr:uid="{00000000-0002-0000-0000-000002000000}">
      <formula1>"Ｍ,Ｆ,その他"</formula1>
    </dataValidation>
    <dataValidation type="list" allowBlank="1" showInputMessage="1" showErrorMessage="1" sqref="D51:D52 D41:D47 D35:D37" xr:uid="{D1DD653E-E361-42BB-81DD-BFF1CC94133E}">
      <formula1>"学生,監督,コーチ,OB・OG,その他（選手親族等）"</formula1>
    </dataValidation>
    <dataValidation type="list" allowBlank="1" showInputMessage="1" showErrorMessage="1" sqref="G15:G30" xr:uid="{2276CABD-501B-487A-AD0D-7767EC425FE4}">
      <formula1>"Ｍ,Ｆ"</formula1>
    </dataValidation>
    <dataValidation type="list" allowBlank="1" showInputMessage="1" showErrorMessage="1" sqref="E41" xr:uid="{4AD8A487-4FE3-4572-8511-BE109ECB97BA}">
      <formula1>"日本スポーツ協会,JCFチームアテンダント,JCF審判ライセンス,UCIコーチライセンス"</formula1>
    </dataValidation>
    <dataValidation type="list" allowBlank="1" showInputMessage="1" showErrorMessage="1" sqref="E42:E47 E35:E37" xr:uid="{A9ECA0D5-DE9E-4460-B08A-228D0A2B97BC}">
      <formula1>"日本スポーツ協会,JCFチームアテンダント,JCF審判ライセンス,競技者,UCIコーチライセンス"</formula1>
    </dataValidation>
    <dataValidation type="list" allowBlank="1" showInputMessage="1" showErrorMessage="1" sqref="K15:K30" xr:uid="{373CF0F4-1202-49BE-ADE3-6775912A1673}">
      <formula1>"クラス１,クラス２,クラス３,女子"</formula1>
    </dataValidation>
  </dataValidations>
  <hyperlinks>
    <hyperlink ref="C54" r:id="rId1" xr:uid="{43B671E9-6E85-4C88-BA44-0C81D22223D9}"/>
  </hyperlinks>
  <printOptions horizontalCentered="1"/>
  <pageMargins left="0.19685039370078741" right="0.19685039370078741" top="0.35433070866141736" bottom="0.19685039370078741" header="0.35433070866141736" footer="0.27559055118110237"/>
  <pageSetup paperSize="8" scale="59"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topLeftCell="A5" workbookViewId="0">
      <selection activeCell="B10" sqref="B10"/>
    </sheetView>
  </sheetViews>
  <sheetFormatPr defaultRowHeight="13"/>
  <cols>
    <col min="2" max="2" width="101.90625" customWidth="1"/>
  </cols>
  <sheetData>
    <row r="5" spans="2:7" ht="13" customHeight="1">
      <c r="B5" s="49"/>
      <c r="C5" s="49"/>
      <c r="D5" s="49"/>
      <c r="E5" s="49"/>
      <c r="F5" s="49"/>
      <c r="G5" s="49"/>
    </row>
    <row r="6" spans="2:7" ht="13" customHeight="1">
      <c r="B6" s="49"/>
      <c r="C6" s="49"/>
      <c r="D6" s="49"/>
      <c r="E6" s="49"/>
      <c r="F6" s="49"/>
      <c r="G6" s="49"/>
    </row>
    <row r="7" spans="2:7" ht="13" customHeight="1">
      <c r="B7" s="49"/>
      <c r="C7" s="49"/>
      <c r="D7" s="49"/>
      <c r="E7" s="49"/>
      <c r="F7" s="49"/>
      <c r="G7" s="49"/>
    </row>
    <row r="8" spans="2:7" ht="13" customHeight="1">
      <c r="B8" s="49"/>
      <c r="C8" s="49"/>
      <c r="D8" s="49"/>
      <c r="E8" s="49"/>
      <c r="F8" s="49"/>
      <c r="G8" s="49"/>
    </row>
    <row r="9" spans="2:7" ht="98.5" customHeight="1">
      <c r="B9" s="50" t="s">
        <v>96</v>
      </c>
      <c r="C9" s="49"/>
      <c r="D9" s="49"/>
      <c r="E9" s="49"/>
      <c r="F9" s="49"/>
      <c r="G9" s="49"/>
    </row>
    <row r="10" spans="2:7" ht="26.5" customHeight="1">
      <c r="B10" s="49"/>
      <c r="C10" s="49"/>
      <c r="D10" s="49"/>
      <c r="E10" s="49"/>
      <c r="F10" s="49"/>
      <c r="G10" s="49"/>
    </row>
    <row r="11" spans="2:7" ht="26.5" customHeight="1">
      <c r="B11" s="49"/>
      <c r="C11" s="49"/>
      <c r="D11" s="49"/>
      <c r="E11" s="49"/>
      <c r="F11" s="49"/>
      <c r="G11" s="49"/>
    </row>
    <row r="12" spans="2:7" ht="26.5" customHeight="1">
      <c r="B12" s="49"/>
      <c r="C12" s="49"/>
      <c r="D12" s="49"/>
      <c r="E12" s="49"/>
      <c r="F12" s="49"/>
      <c r="G12" s="49"/>
    </row>
    <row r="13" spans="2:7" ht="26.5" customHeight="1">
      <c r="B13" s="131"/>
      <c r="C13" s="131"/>
      <c r="D13" s="131"/>
      <c r="E13" s="131"/>
      <c r="F13" s="131"/>
      <c r="G13" s="131"/>
    </row>
    <row r="14" spans="2:7" ht="26.5" customHeight="1">
      <c r="B14" s="131"/>
      <c r="C14" s="131"/>
      <c r="D14" s="131"/>
      <c r="E14" s="131"/>
      <c r="F14" s="131"/>
      <c r="G14" s="131"/>
    </row>
    <row r="15" spans="2:7" ht="13" customHeight="1">
      <c r="B15" s="131"/>
      <c r="C15" s="131"/>
      <c r="D15" s="131"/>
      <c r="E15" s="131"/>
      <c r="F15" s="131"/>
      <c r="G15" s="131"/>
    </row>
    <row r="16" spans="2:7" ht="13" customHeight="1">
      <c r="B16" s="131"/>
      <c r="C16" s="131"/>
      <c r="D16" s="131"/>
      <c r="E16" s="131"/>
      <c r="F16" s="131"/>
      <c r="G16" s="131"/>
    </row>
  </sheetData>
  <mergeCells count="1">
    <mergeCell ref="B13:G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24RCS#8川島　●●大学</vt:lpstr>
      <vt:lpstr>カメラ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荒井松文堂印刷所</dc:creator>
  <cp:lastModifiedBy>岳文 古賀</cp:lastModifiedBy>
  <cp:lastPrinted>2024-12-21T13:22:17Z</cp:lastPrinted>
  <dcterms:created xsi:type="dcterms:W3CDTF">1997-01-08T22:48:59Z</dcterms:created>
  <dcterms:modified xsi:type="dcterms:W3CDTF">2024-12-22T12:27:27Z</dcterms:modified>
</cp:coreProperties>
</file>